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975" activeTab="0"/>
  </bookViews>
  <sheets>
    <sheet name="Arkusz1" sheetId="1" r:id="rId1"/>
    <sheet name="Arkusz2" sheetId="2" r:id="rId2"/>
    <sheet name="Raport zgodności" sheetId="3" r:id="rId3"/>
  </sheets>
  <definedNames/>
  <calcPr fullCalcOnLoad="1"/>
</workbook>
</file>

<file path=xl/sharedStrings.xml><?xml version="1.0" encoding="utf-8"?>
<sst xmlns="http://schemas.openxmlformats.org/spreadsheetml/2006/main" count="132" uniqueCount="80">
  <si>
    <t>Zeszyt w formacie A5 w kratkę, ilość kartek: 96, oprawa: twarda.</t>
  </si>
  <si>
    <t>Zeszyt w formacie A5 w kratkę, ilość kartek: 60, oprawa: miękka.</t>
  </si>
  <si>
    <t>Zeszyt w formacie A5 w kratkę, ilość kartek: 32, oprawa: miękka.</t>
  </si>
  <si>
    <t>Zeszyt w formacie A5 w kratkę, ilość kartek: 16, oprawa: miękka.</t>
  </si>
  <si>
    <t>Zeszyt w formacie A4 w kratkę, ilość kartek: 96, oprawa: twarda.</t>
  </si>
  <si>
    <r>
      <t xml:space="preserve">Cienkopis, kolor: </t>
    </r>
    <r>
      <rPr>
        <b/>
        <sz val="10"/>
        <color indexed="8"/>
        <rFont val="Calibri"/>
        <family val="2"/>
      </rPr>
      <t>czarny</t>
    </r>
    <r>
      <rPr>
        <sz val="10"/>
        <color indexed="8"/>
        <rFont val="Calibri"/>
        <family val="2"/>
      </rPr>
      <t>, końcówka: plastikowa oprawiona w metal, wentylowana skuwka, grubość linii pisania: ok. 0,4 mm, typu: stabilo lub równoważny</t>
    </r>
  </si>
  <si>
    <r>
      <t xml:space="preserve">Cienkopis, kolor: </t>
    </r>
    <r>
      <rPr>
        <b/>
        <sz val="10"/>
        <color indexed="8"/>
        <rFont val="Calibri"/>
        <family val="2"/>
      </rPr>
      <t>niebieski</t>
    </r>
    <r>
      <rPr>
        <sz val="10"/>
        <color indexed="8"/>
        <rFont val="Calibri"/>
        <family val="2"/>
      </rPr>
      <t>, końcówka: plastikowa oprawiona w metal, wentylowana skuwka, grubość linii pisania: ok. 0,4 mm, typu: stabilo lub równoważny</t>
    </r>
  </si>
  <si>
    <r>
      <t xml:space="preserve">Cienkopis, kolor: </t>
    </r>
    <r>
      <rPr>
        <b/>
        <sz val="10"/>
        <color indexed="8"/>
        <rFont val="Calibri"/>
        <family val="2"/>
      </rPr>
      <t>czerwony</t>
    </r>
    <r>
      <rPr>
        <sz val="10"/>
        <color indexed="8"/>
        <rFont val="Calibri"/>
        <family val="2"/>
      </rPr>
      <t>, końcówka: plastikowa oprawiona w metal, wentylowana skuwka, grubość linii pisania: ok. 0,4 mm, typu: stabilo lub równoważny</t>
    </r>
  </si>
  <si>
    <r>
      <t xml:space="preserve">Cienkopis, kolor: </t>
    </r>
    <r>
      <rPr>
        <b/>
        <sz val="10"/>
        <color indexed="8"/>
        <rFont val="Calibri"/>
        <family val="2"/>
      </rPr>
      <t>zielony</t>
    </r>
    <r>
      <rPr>
        <sz val="10"/>
        <color indexed="8"/>
        <rFont val="Calibri"/>
        <family val="2"/>
      </rPr>
      <t>, końcówka: plastikowa oprawiona w metal, wentylowana skuwka, grubość linii pisania: ok. 0,4 mm, typu: stabilo lub równoważny</t>
    </r>
  </si>
  <si>
    <t>Marker do płyt CD i DVD, nieścieralny i wodoodporny po wyschnięciu, grubość linii pisania: max. 1 mm</t>
  </si>
  <si>
    <t>Zakreślacz, płaski ze ściętą końcówką, tusz fluorescencyjny, kolor: żółty, korpus w kolorze tuszu</t>
  </si>
  <si>
    <t>Zakreślacz, płaski ze ściętą końcówką, tusz fluorescencyjny, kolor: zielony, korpus w kolorze tuszu</t>
  </si>
  <si>
    <t>Zakreślacz, płaski ze ściętą końcówką, tusz fluorescencyjny, kolor: różowy, korpus w kolorze tuszu</t>
  </si>
  <si>
    <t>Zakreślacz, płaski ze ściętą końcówką, tusz fluorescencyjny, kolor: niebieski, korpus w kolorze tuszu</t>
  </si>
  <si>
    <t>Klej w sztyfcie, waga: 17 g, typu: Pritt lub równoważny</t>
  </si>
  <si>
    <t>Kolorowe pinezki (beczułki) do tablic korkowych, mix pięciu kolorów, 100 szt. w opakowaniu.</t>
  </si>
  <si>
    <t>Zszywki biurowe 24/6, galwanizowane, opakowanie: 1000 szt., typu: Grand lub równoważne.</t>
  </si>
  <si>
    <t>Zszywki biurowe nr 10, galwanizowane, opakowanie: 1000 szt., typu: Grand lub równoważne.</t>
  </si>
  <si>
    <t>Zszywacz, obudowa plastikowa, elementy mechanizmu metalowe, zszywanie: otwarte i tapicerskie, ładowany od góry. typu: Esselte HS1 lub równoważny.</t>
  </si>
  <si>
    <t>Linijka biurowa, przezroczysta, plastikowa, krawędź tuszowa i faseta, podziałka 1 mm, długość: 30 cm.</t>
  </si>
  <si>
    <t>Tusz do pieczątek automatycznych i stempli gumowych, kolor tuszu: niebieski, uniwersalny na bazie wody, plastikowa buteleczka z nakrętką w kolorze tuszu, pojemność: 30 ml.</t>
  </si>
  <si>
    <t>Tusz do pieczątek automatycznych i stempli gumowych, kolor tuszu: czarny, uniwersalny na bazie wody, plastikowa buteleczka z nakrętką w kolorze tuszu, pojemność: 30 ml.</t>
  </si>
  <si>
    <t>Skoroszyt wykonany z folii PCV, formatu A4 z paskiem multiperforowanym umożliwiającym wpięcie do każdego rodzaju segregatora, tylna okładka kolorowa, przednia przezroczysta, wysuwany papierowy pasek do opisu zawartości, pakowany po 10 szt., typu: Esselte lub równoważny.</t>
  </si>
  <si>
    <t>Teczka o zwiększonej gramaturze i sztywności, formatu A4 z gumką, jednostronnie barwiona, powlekana folią polipropylenową, różne kolory.</t>
  </si>
  <si>
    <t>Nici Lniane – Dratwa, szare, nabłyszczane, wytrzymałość: min. 17 kg, siła zrywająca: min 22 kg/Nm, długość nici na szpuli: 120 m, waga: 100g.</t>
  </si>
  <si>
    <t>Flamastry biurowe, różne kolory, 6 szt. w opakowaniu</t>
  </si>
  <si>
    <t>Koperty na płyty CD, bez okienka</t>
  </si>
  <si>
    <t>L.p.</t>
  </si>
  <si>
    <t>Przedmiot Zamówienia (Opis)</t>
  </si>
  <si>
    <t>Ilość</t>
  </si>
  <si>
    <t>Wartość netto</t>
  </si>
  <si>
    <t>ryza</t>
  </si>
  <si>
    <t>szt.</t>
  </si>
  <si>
    <t>Op.</t>
  </si>
  <si>
    <t>Kg</t>
  </si>
  <si>
    <t>Marker czarny permanentny, szybkoschnący, wodoodporny, odporny na ścieranie, końcówka: okrągła</t>
  </si>
  <si>
    <t>Marker czerwony permanentny, szybkoschnący, wodoodporny, odporny na ścieranie, końcówka: okrągła</t>
  </si>
  <si>
    <t>Szuflada na dokumenty, przezroczysta, transparentny, rozmiar: 240x320mm, wykonana z polistyrenu, posiadająca możliwość piętrowania.</t>
  </si>
  <si>
    <t>Pudełko archiwizacyjne do przechowywania dokumentów formatu A4 wypiętych z segregatora, kolor: czerwony; miejsca do opisu zawartości na grzbietach i bocznej ściance, otwór na palec ułatwiający wkładanie i wyjmowanie pudełka z pułki, szerokość grzbietu: 100 mm.</t>
  </si>
  <si>
    <t>Wartość VAT</t>
  </si>
  <si>
    <t>jedn. miary</t>
  </si>
  <si>
    <t>Płyty CD, pojemność 700 MB, maksymalna prędkość nagrywania 52x, 50 szt. w opakowaniu</t>
  </si>
  <si>
    <t>Sporządził: ………………………………..</t>
  </si>
  <si>
    <t>Wartość artykułów papierniczych - szacunkowa wartość.xls — raport zgodności</t>
  </si>
  <si>
    <t>Uruchom na: 2012-11-27 11:22</t>
  </si>
  <si>
    <t>Następujące funkcje w tym skoroszycie nie są obsługiwane przez wcześniejsze wersje programu Excel. Funkcje te mogą zostać utracone lub ograniczone w przypadku zapisania tego skoroszytu we wcześniejszym formacie pliku.</t>
  </si>
  <si>
    <t>Nieznaczna utrata wierności danych</t>
  </si>
  <si>
    <t>Liczba wystąpień</t>
  </si>
  <si>
    <t>Niektóre komórki lub style w tym skoroszycie zawierają formatowanie, które nie jest obsługiwane w wybranym formacie pliku. Te formaty zostaną przekonwertowane na najbardziej podobne dostępne formaty.</t>
  </si>
  <si>
    <t>6=4*5</t>
  </si>
  <si>
    <t>8=6+7</t>
  </si>
  <si>
    <t>ZAŁĄCZNNIK NR 2</t>
  </si>
  <si>
    <t>Formularz asortymentowo-cenowy</t>
  </si>
  <si>
    <t>Cena jedn. netto</t>
  </si>
  <si>
    <t>Wartość brutto</t>
  </si>
  <si>
    <t>Dziurkacz metalowy, wykończenia z tworzyw sztucznych, antypoślizgowy uchwyt, posiadający listwę formatową, rozstaw dziurek: 80 mm, średnica otworu: 5,5 mm; typu: Eagle P6108B lub równoważny.</t>
  </si>
  <si>
    <t>Koszulka na dokumenty, format: A4, miekka, wykonana z folii PP krystalicznej, nie mniej niż 55 µm, otwarta na górze, pasek z multiperforacją, wymiary zewnętrzne: 230x305 mm, pakowane po 100 szt.</t>
  </si>
  <si>
    <t>Teczka wiązana z grubego kartonu, gramatura: min 280 g/m2, wyposażona w tasiemkę, posiadająca trzy wewnętrzne klapki zabezpieczające dokumenty przed wypadnięciem.</t>
  </si>
  <si>
    <t xml:space="preserve"> Segregator A4 z mechanizmem dźwigniowym, różne kolory, oklejony z zewnątrz poliolefiną – folią; wewnątrz pokryty szarym papierem, dwustronna wymienna etykieta na grzbiecie, na grzbiecie otwór na palec ułatwiający wyjmowanie segregatora, na dolnych krawędziach metalowe okucia, dwa otwory na przedniej okładce na grzbiety mechanizmu blokujące okładkę po zamknięciu, szerokość grzbietu: 75 mm (+/- 5%). Typu: Esselte A4 Eko</t>
  </si>
  <si>
    <t>Koperta, format: C4, kolor biały, wymiary: 229x324mm, gramatura: min 90 g/m2, zaklejana na mokro, bez okienka, klapka: prosta.</t>
  </si>
  <si>
    <t>Koperta, format: B4, kolor biały, wymiary: 250x353mm,  gramatura: min 100 g/m2, zaklejana na mokro, bez okienka, klapka: prosta.</t>
  </si>
  <si>
    <t>Taśma pakowa, kolor: biały, rodzaj: kauczuk, wymiary: 48mm x 66m (+/- 5%)</t>
  </si>
  <si>
    <t>Taśma pakowa, kolor: brązowy, rodzaj: kauczuk, wymiary: 48mm x 66m (+/- 5%)</t>
  </si>
  <si>
    <r>
      <t xml:space="preserve">Papier ksero, </t>
    </r>
    <r>
      <rPr>
        <b/>
        <sz val="10"/>
        <color indexed="8"/>
        <rFont val="Calibri"/>
        <family val="2"/>
      </rPr>
      <t>format: A4</t>
    </r>
    <r>
      <rPr>
        <sz val="10"/>
        <color indexed="8"/>
        <rFont val="Calibri"/>
        <family val="2"/>
      </rPr>
      <t>, gramatura: min 80 g/m</t>
    </r>
    <r>
      <rPr>
        <vertAlign val="superscript"/>
        <sz val="10"/>
        <color indexed="8"/>
        <rFont val="Calibri"/>
        <family val="2"/>
      </rPr>
      <t>2</t>
    </r>
    <r>
      <rPr>
        <sz val="10"/>
        <color indexed="8"/>
        <rFont val="Calibri"/>
        <family val="2"/>
      </rPr>
      <t>, białość: 146 CIE, 500 arkuszy w ryzie</t>
    </r>
  </si>
  <si>
    <r>
      <t>Papier ksero</t>
    </r>
    <r>
      <rPr>
        <b/>
        <sz val="10"/>
        <color indexed="8"/>
        <rFont val="Calibri"/>
        <family val="2"/>
      </rPr>
      <t xml:space="preserve">, format: A5 </t>
    </r>
    <r>
      <rPr>
        <sz val="10"/>
        <color indexed="8"/>
        <rFont val="Calibri"/>
        <family val="2"/>
      </rPr>
      <t xml:space="preserve">,gramatura: min 80g /m2 .białość: 146 CIE,  500 arkuszy w ryzie.    </t>
    </r>
  </si>
  <si>
    <r>
      <t xml:space="preserve">Papier ksero, </t>
    </r>
    <r>
      <rPr>
        <b/>
        <sz val="10"/>
        <color indexed="8"/>
        <rFont val="Calibri"/>
        <family val="2"/>
      </rPr>
      <t>format: A3</t>
    </r>
    <r>
      <rPr>
        <sz val="10"/>
        <color indexed="8"/>
        <rFont val="Calibri"/>
        <family val="2"/>
      </rPr>
      <t>, gramatura: min 80 g/m</t>
    </r>
    <r>
      <rPr>
        <vertAlign val="superscript"/>
        <sz val="10"/>
        <color indexed="8"/>
        <rFont val="Calibri"/>
        <family val="2"/>
      </rPr>
      <t>2</t>
    </r>
    <r>
      <rPr>
        <sz val="10"/>
        <color indexed="8"/>
        <rFont val="Calibri"/>
        <family val="2"/>
      </rPr>
      <t>, białość: 146 CIE, 500 arkuszy w ryzie</t>
    </r>
  </si>
  <si>
    <t>Koperta,  format: C6, kolor: biały, wymiary: 114x162mm, gramatura: min 80 g/m2, zaklejana na mokro, bez okienka, klapka: prosta.</t>
  </si>
  <si>
    <t>Koperta, format: B5, kolor: biały, wymiary: 176x250mm, gramatura: min 90 g/m2, zaklejana na mokro, bez okienka, klapka: prosta.</t>
  </si>
  <si>
    <t>Korektor w płynie, nakrętka z zamocowanym pędzelkiem do rozprowadzania fluidu, pojemność: 20 ml.*</t>
  </si>
  <si>
    <t>Korektor w piórze, szybkoschnący, uchwyt połączony z dozownikiem, pojemność: 8 ml.(+/- 5%)</t>
  </si>
  <si>
    <t>Korektor w taśmie, przezroczysta obudowa pozwalająca kontrolować zużycie taśmy, 8,5 m taśmy o szerokości 4,2 mm(+/- 5%), typu: Pritt Comfort lub równoważny.</t>
  </si>
  <si>
    <t>Taśma klejąca biurowa, przezroczysta, wykonana z polipropylenu, pokryta emulsyjnym klejem akrylowym,  szerokość: 18 mm(+/- 5%), długość: 20m.</t>
  </si>
  <si>
    <t>Gumki recepturki,  średnica: ok. 57 mm(+/- 5%), kolor: biały, wielkość opakowania: 1 kg</t>
  </si>
  <si>
    <t>Spinacze biurowe, metalowe, długość: 28 mm(+/- 5%), opakowanie: 100 szt., typu: Grand lub równoważne.</t>
  </si>
  <si>
    <t>Spinacze biurowe, metalowe, długość: 33 mm(+/- 5%), opakowanie: 100 szt., typu: Grand lub równoważne.</t>
  </si>
  <si>
    <t>Nożyczki biurowe klasyczne, rozmiar: 20,5 cm(+/- 5%) , wykonane ze stali nierdzewnej, kolor uchwytu: czarny.</t>
  </si>
  <si>
    <t>Segregator A4, różne kolory, szerokość grzbietu: 40 mm(+/- 5%),  mechanizm zaczepowy na 2 ringi.</t>
  </si>
  <si>
    <t>Koszulka na dokumenty, format: A5, miekka, wykonana z folii PP krystalicznej, nie mniej niż  48 µm, otwarta na górze, pasek z multiperforacją, pakowane po 100 szt.</t>
  </si>
  <si>
    <t>Pudełko archiwizacyjne do przechowywania dokumentów formatu A4 wypiętych z segregatora, kolor: czerwony; miejsca do opisu zawartości na grzbietach i bocznej ściance, otwór na palec ułatwiający wkładanie i wyjmowanie pudełka z pułki, szerokość grzbietu: 80 mm(+/- 5%).</t>
  </si>
  <si>
    <t>zamawiajacy dopuszcza opakowania mniejsze lub ilosci w opakowaniu mniejsze z odpowiednim przeliczeniem ilosci w górę.</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</si>
</sst>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
  </numFmts>
  <fonts count="55">
    <font>
      <sz val="11"/>
      <color theme="1"/>
      <name val="Czcionka tekstu podstawowego"/>
      <family val="2"/>
    </font>
    <font>
      <sz val="11"/>
      <color indexed="8"/>
      <name val="Czcionka tekstu podstawowego"/>
      <family val="2"/>
    </font>
    <font>
      <sz val="10"/>
      <color indexed="8"/>
      <name val="Calibri"/>
      <family val="2"/>
    </font>
    <font>
      <b/>
      <sz val="10"/>
      <color indexed="8"/>
      <name val="Calibri"/>
      <family val="2"/>
    </font>
    <font>
      <vertAlign val="superscript"/>
      <sz val="10"/>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b/>
      <sz val="12"/>
      <color indexed="8"/>
      <name val="Arial"/>
      <family val="2"/>
    </font>
    <font>
      <b/>
      <sz val="12"/>
      <color indexed="8"/>
      <name val="Czcionka tekstu podstawowego"/>
      <family val="0"/>
    </font>
    <font>
      <b/>
      <sz val="12"/>
      <color indexed="8"/>
      <name val="Calibri"/>
      <family val="2"/>
    </font>
    <font>
      <b/>
      <i/>
      <sz val="12"/>
      <color indexed="8"/>
      <name val="Calibri"/>
      <family val="2"/>
    </font>
    <font>
      <i/>
      <sz val="11"/>
      <color indexed="8"/>
      <name val="Czcionka tekstu podstawowego"/>
      <family val="2"/>
    </font>
    <font>
      <b/>
      <sz val="10"/>
      <color indexed="8"/>
      <name val="Czcionka tekstu podstawowego"/>
      <family val="0"/>
    </font>
    <font>
      <b/>
      <sz val="14"/>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b/>
      <sz val="10"/>
      <color rgb="FF000000"/>
      <name val="Calibri"/>
      <family val="2"/>
    </font>
    <font>
      <sz val="10"/>
      <color rgb="FF000000"/>
      <name val="Calibri"/>
      <family val="2"/>
    </font>
    <font>
      <b/>
      <sz val="12"/>
      <color rgb="FF000000"/>
      <name val="Arial"/>
      <family val="2"/>
    </font>
    <font>
      <b/>
      <sz val="12"/>
      <color rgb="FF000000"/>
      <name val="Calibri"/>
      <family val="2"/>
    </font>
    <font>
      <b/>
      <i/>
      <sz val="12"/>
      <color rgb="FF000000"/>
      <name val="Calibri"/>
      <family val="2"/>
    </font>
    <font>
      <b/>
      <sz val="10"/>
      <color theme="1"/>
      <name val="Czcionka tekstu podstawowego"/>
      <family val="0"/>
    </font>
    <font>
      <b/>
      <sz val="12"/>
      <color theme="1"/>
      <name val="Czcionka tekstu podstawowego"/>
      <family val="0"/>
    </font>
    <font>
      <b/>
      <sz val="14"/>
      <color theme="1"/>
      <name val="Czcionka tekstu podstawowego"/>
      <family val="0"/>
    </font>
    <font>
      <i/>
      <sz val="11"/>
      <color theme="1"/>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39">
    <xf numFmtId="0" fontId="0" fillId="0" borderId="0" xfId="0" applyAlignment="1">
      <alignment/>
    </xf>
    <xf numFmtId="0" fontId="45" fillId="0" borderId="0" xfId="0" applyFont="1" applyAlignment="1">
      <alignment/>
    </xf>
    <xf numFmtId="0" fontId="45" fillId="0" borderId="0" xfId="0" applyFont="1" applyAlignment="1">
      <alignment horizontal="center" vertical="center"/>
    </xf>
    <xf numFmtId="2" fontId="45" fillId="0" borderId="0" xfId="0" applyNumberFormat="1" applyFont="1" applyAlignment="1">
      <alignment horizontal="center" vertical="center"/>
    </xf>
    <xf numFmtId="0" fontId="46" fillId="0" borderId="10" xfId="0" applyFont="1" applyBorder="1" applyAlignment="1">
      <alignment horizontal="center" vertical="center" wrapText="1"/>
    </xf>
    <xf numFmtId="2" fontId="46"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5" fillId="0" borderId="0" xfId="0" applyFont="1" applyAlignment="1">
      <alignment vertical="center"/>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2" fontId="46" fillId="0" borderId="11" xfId="0" applyNumberFormat="1" applyFont="1" applyBorder="1" applyAlignment="1">
      <alignment horizontal="center" vertical="center" wrapText="1"/>
    </xf>
    <xf numFmtId="2" fontId="40" fillId="0" borderId="0" xfId="0" applyNumberFormat="1" applyFont="1" applyAlignment="1">
      <alignment vertical="top" wrapText="1"/>
    </xf>
    <xf numFmtId="0" fontId="40"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12" xfId="0" applyNumberFormat="1" applyBorder="1" applyAlignment="1">
      <alignment vertical="top" wrapText="1"/>
    </xf>
    <xf numFmtId="0" fontId="0" fillId="0" borderId="13" xfId="0" applyBorder="1" applyAlignment="1">
      <alignment vertical="top" wrapText="1"/>
    </xf>
    <xf numFmtId="0" fontId="40" fillId="0" borderId="0" xfId="0" applyFont="1" applyAlignment="1">
      <alignment horizontal="center" vertical="top" wrapText="1"/>
    </xf>
    <xf numFmtId="0" fontId="0" fillId="0" borderId="0" xfId="0" applyAlignment="1">
      <alignment horizontal="center" vertical="top" wrapText="1"/>
    </xf>
    <xf numFmtId="2" fontId="40"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2" fontId="48" fillId="0" borderId="15" xfId="0" applyNumberFormat="1" applyFont="1" applyBorder="1" applyAlignment="1">
      <alignment horizontal="center" vertical="center" wrapText="1"/>
    </xf>
    <xf numFmtId="2" fontId="49" fillId="33" borderId="16" xfId="0" applyNumberFormat="1"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6" fillId="0" borderId="0" xfId="0" applyFont="1" applyBorder="1" applyAlignment="1">
      <alignment horizontal="left" vertical="top" wrapText="1" indent="15"/>
    </xf>
    <xf numFmtId="0" fontId="46" fillId="0" borderId="0" xfId="0" applyFont="1" applyBorder="1" applyAlignment="1">
      <alignment wrapText="1"/>
    </xf>
    <xf numFmtId="0" fontId="49" fillId="34" borderId="10" xfId="0" applyFont="1" applyFill="1" applyBorder="1" applyAlignment="1">
      <alignment vertical="center" wrapText="1"/>
    </xf>
    <xf numFmtId="1" fontId="50" fillId="33" borderId="10" xfId="0" applyNumberFormat="1" applyFont="1" applyFill="1" applyBorder="1" applyAlignment="1">
      <alignment horizontal="center" vertical="center" wrapText="1"/>
    </xf>
    <xf numFmtId="1" fontId="50" fillId="34" borderId="10" xfId="0" applyNumberFormat="1" applyFont="1" applyFill="1" applyBorder="1" applyAlignment="1">
      <alignment horizontal="center" vertical="center" wrapText="1"/>
    </xf>
    <xf numFmtId="2" fontId="51" fillId="0" borderId="0" xfId="0" applyNumberFormat="1" applyFont="1" applyAlignment="1">
      <alignment horizontal="center" vertical="center"/>
    </xf>
    <xf numFmtId="0" fontId="52" fillId="0" borderId="16" xfId="0" applyFont="1" applyBorder="1" applyAlignment="1">
      <alignment horizontal="center"/>
    </xf>
    <xf numFmtId="0" fontId="53" fillId="0" borderId="0" xfId="0" applyFont="1" applyBorder="1" applyAlignment="1">
      <alignment horizontal="center" vertical="center"/>
    </xf>
    <xf numFmtId="0" fontId="45" fillId="0" borderId="0" xfId="0" applyFont="1" applyAlignment="1">
      <alignment horizontal="right" vertical="center"/>
    </xf>
    <xf numFmtId="0" fontId="45" fillId="34" borderId="0" xfId="0" applyFont="1" applyFill="1" applyAlignment="1">
      <alignment/>
    </xf>
    <xf numFmtId="1" fontId="54" fillId="34" borderId="17" xfId="0" applyNumberFormat="1" applyFont="1" applyFill="1" applyBorder="1" applyAlignment="1">
      <alignment horizontal="center" vertical="center"/>
    </xf>
    <xf numFmtId="0" fontId="47" fillId="34" borderId="18" xfId="0" applyFont="1" applyFill="1" applyBorder="1" applyAlignment="1">
      <alignment wrapText="1"/>
    </xf>
    <xf numFmtId="0" fontId="47" fillId="34" borderId="18" xfId="0" applyFont="1" applyFill="1" applyBorder="1" applyAlignment="1">
      <alignmen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9"/>
  <sheetViews>
    <sheetView tabSelected="1" zoomScale="90" zoomScaleNormal="90" zoomScalePageLayoutView="0" workbookViewId="0" topLeftCell="A1">
      <selection activeCell="F8" sqref="F8"/>
    </sheetView>
  </sheetViews>
  <sheetFormatPr defaultColWidth="8.796875" defaultRowHeight="14.25"/>
  <cols>
    <col min="1" max="1" width="4.59765625" style="7" customWidth="1"/>
    <col min="2" max="2" width="42" style="35" customWidth="1"/>
    <col min="3" max="3" width="6.69921875" style="2" customWidth="1"/>
    <col min="4" max="4" width="7.69921875" style="2" customWidth="1"/>
    <col min="5" max="5" width="16.59765625" style="3" customWidth="1"/>
    <col min="6" max="6" width="14.69921875" style="3" customWidth="1"/>
    <col min="7" max="7" width="12.69921875" style="2" customWidth="1"/>
    <col min="8" max="8" width="14.69921875" style="3" customWidth="1"/>
    <col min="9" max="16384" width="9" style="1" customWidth="1"/>
  </cols>
  <sheetData>
    <row r="1" ht="19.5" customHeight="1">
      <c r="H1" s="31" t="s">
        <v>51</v>
      </c>
    </row>
    <row r="2" spans="1:8" ht="18.75" customHeight="1">
      <c r="A2" s="33" t="s">
        <v>52</v>
      </c>
      <c r="B2" s="33"/>
      <c r="C2" s="33"/>
      <c r="D2" s="33"/>
      <c r="E2" s="33"/>
      <c r="F2" s="33"/>
      <c r="G2" s="33"/>
      <c r="H2" s="33"/>
    </row>
    <row r="3" spans="1:8" ht="6.75" customHeight="1">
      <c r="A3" s="32"/>
      <c r="B3" s="32"/>
      <c r="C3" s="32"/>
      <c r="D3" s="32"/>
      <c r="E3" s="32"/>
      <c r="F3" s="32"/>
      <c r="G3" s="32"/>
      <c r="H3" s="32"/>
    </row>
    <row r="4" spans="1:8" ht="31.5">
      <c r="A4" s="24" t="s">
        <v>27</v>
      </c>
      <c r="B4" s="28" t="s">
        <v>28</v>
      </c>
      <c r="C4" s="25" t="s">
        <v>40</v>
      </c>
      <c r="D4" s="25" t="s">
        <v>29</v>
      </c>
      <c r="E4" s="23" t="s">
        <v>53</v>
      </c>
      <c r="F4" s="23" t="s">
        <v>30</v>
      </c>
      <c r="G4" s="24" t="s">
        <v>39</v>
      </c>
      <c r="H4" s="23" t="s">
        <v>54</v>
      </c>
    </row>
    <row r="5" spans="1:8" ht="15.75">
      <c r="A5" s="29">
        <v>1</v>
      </c>
      <c r="B5" s="36">
        <v>2</v>
      </c>
      <c r="C5" s="30">
        <v>3</v>
      </c>
      <c r="D5" s="30">
        <v>4</v>
      </c>
      <c r="E5" s="29">
        <v>5</v>
      </c>
      <c r="F5" s="29" t="s">
        <v>49</v>
      </c>
      <c r="G5" s="29">
        <v>7</v>
      </c>
      <c r="H5" s="29" t="s">
        <v>50</v>
      </c>
    </row>
    <row r="6" spans="1:8" ht="27.75">
      <c r="A6" s="4">
        <v>1</v>
      </c>
      <c r="B6" s="37" t="s">
        <v>63</v>
      </c>
      <c r="C6" s="6" t="s">
        <v>31</v>
      </c>
      <c r="D6" s="4">
        <v>950</v>
      </c>
      <c r="E6" s="5"/>
      <c r="F6" s="5">
        <f aca="true" t="shared" si="0" ref="F6:F61">E6*D6</f>
        <v>0</v>
      </c>
      <c r="G6" s="5">
        <f>F6*0.23</f>
        <v>0</v>
      </c>
      <c r="H6" s="5">
        <f>F6*1.23</f>
        <v>0</v>
      </c>
    </row>
    <row r="7" spans="1:8" ht="25.5">
      <c r="A7" s="4">
        <v>2</v>
      </c>
      <c r="B7" s="38" t="s">
        <v>64</v>
      </c>
      <c r="C7" s="6" t="s">
        <v>31</v>
      </c>
      <c r="D7" s="4">
        <v>25</v>
      </c>
      <c r="E7" s="5"/>
      <c r="F7" s="5">
        <f t="shared" si="0"/>
        <v>0</v>
      </c>
      <c r="G7" s="5">
        <f aca="true" t="shared" si="1" ref="G7:G61">F7*0.23</f>
        <v>0</v>
      </c>
      <c r="H7" s="5">
        <f aca="true" t="shared" si="2" ref="H7:H61">F7*1.23</f>
        <v>0</v>
      </c>
    </row>
    <row r="8" spans="1:8" ht="27.75">
      <c r="A8" s="4">
        <v>3</v>
      </c>
      <c r="B8" s="37" t="s">
        <v>65</v>
      </c>
      <c r="C8" s="6" t="s">
        <v>31</v>
      </c>
      <c r="D8" s="4">
        <v>2</v>
      </c>
      <c r="E8" s="5"/>
      <c r="F8" s="5">
        <f t="shared" si="0"/>
        <v>0</v>
      </c>
      <c r="G8" s="5">
        <f t="shared" si="1"/>
        <v>0</v>
      </c>
      <c r="H8" s="5">
        <f t="shared" si="2"/>
        <v>0</v>
      </c>
    </row>
    <row r="9" spans="1:8" ht="38.25">
      <c r="A9" s="4">
        <v>4</v>
      </c>
      <c r="B9" s="37" t="s">
        <v>66</v>
      </c>
      <c r="C9" s="6" t="s">
        <v>32</v>
      </c>
      <c r="D9" s="4">
        <v>5000</v>
      </c>
      <c r="E9" s="5"/>
      <c r="F9" s="5">
        <f t="shared" si="0"/>
        <v>0</v>
      </c>
      <c r="G9" s="5">
        <f t="shared" si="1"/>
        <v>0</v>
      </c>
      <c r="H9" s="5">
        <f t="shared" si="2"/>
        <v>0</v>
      </c>
    </row>
    <row r="10" spans="1:8" ht="38.25">
      <c r="A10" s="4">
        <v>5</v>
      </c>
      <c r="B10" s="37" t="s">
        <v>67</v>
      </c>
      <c r="C10" s="6" t="s">
        <v>32</v>
      </c>
      <c r="D10" s="4">
        <v>5000</v>
      </c>
      <c r="E10" s="5"/>
      <c r="F10" s="5">
        <f t="shared" si="0"/>
        <v>0</v>
      </c>
      <c r="G10" s="5">
        <f t="shared" si="1"/>
        <v>0</v>
      </c>
      <c r="H10" s="5">
        <f t="shared" si="2"/>
        <v>0</v>
      </c>
    </row>
    <row r="11" spans="1:8" ht="38.25">
      <c r="A11" s="4">
        <v>6</v>
      </c>
      <c r="B11" s="37" t="s">
        <v>59</v>
      </c>
      <c r="C11" s="6" t="s">
        <v>32</v>
      </c>
      <c r="D11" s="4">
        <v>2000</v>
      </c>
      <c r="E11" s="5"/>
      <c r="F11" s="5">
        <f t="shared" si="0"/>
        <v>0</v>
      </c>
      <c r="G11" s="5">
        <f t="shared" si="1"/>
        <v>0</v>
      </c>
      <c r="H11" s="5">
        <f t="shared" si="2"/>
        <v>0</v>
      </c>
    </row>
    <row r="12" spans="1:8" ht="38.25">
      <c r="A12" s="4">
        <v>7</v>
      </c>
      <c r="B12" s="37" t="s">
        <v>60</v>
      </c>
      <c r="C12" s="6" t="s">
        <v>32</v>
      </c>
      <c r="D12" s="4">
        <v>2500</v>
      </c>
      <c r="E12" s="5"/>
      <c r="F12" s="5">
        <f t="shared" si="0"/>
        <v>0</v>
      </c>
      <c r="G12" s="5">
        <f t="shared" si="1"/>
        <v>0</v>
      </c>
      <c r="H12" s="5">
        <f t="shared" si="2"/>
        <v>0</v>
      </c>
    </row>
    <row r="13" spans="1:8" ht="25.5">
      <c r="A13" s="4">
        <v>8</v>
      </c>
      <c r="B13" s="37" t="s">
        <v>61</v>
      </c>
      <c r="C13" s="6" t="s">
        <v>32</v>
      </c>
      <c r="D13" s="4">
        <v>30</v>
      </c>
      <c r="E13" s="5"/>
      <c r="F13" s="5">
        <f t="shared" si="0"/>
        <v>0</v>
      </c>
      <c r="G13" s="5">
        <f t="shared" si="1"/>
        <v>0</v>
      </c>
      <c r="H13" s="5">
        <f t="shared" si="2"/>
        <v>0</v>
      </c>
    </row>
    <row r="14" spans="1:8" ht="25.5">
      <c r="A14" s="4">
        <v>9</v>
      </c>
      <c r="B14" s="37" t="s">
        <v>62</v>
      </c>
      <c r="C14" s="6" t="s">
        <v>32</v>
      </c>
      <c r="D14" s="4">
        <v>30</v>
      </c>
      <c r="E14" s="5"/>
      <c r="F14" s="5">
        <f t="shared" si="0"/>
        <v>0</v>
      </c>
      <c r="G14" s="5">
        <f t="shared" si="1"/>
        <v>0</v>
      </c>
      <c r="H14" s="5">
        <f t="shared" si="2"/>
        <v>0</v>
      </c>
    </row>
    <row r="15" spans="1:8" ht="25.5">
      <c r="A15" s="4">
        <v>10</v>
      </c>
      <c r="B15" s="37" t="s">
        <v>0</v>
      </c>
      <c r="C15" s="6" t="s">
        <v>32</v>
      </c>
      <c r="D15" s="4">
        <v>50</v>
      </c>
      <c r="E15" s="5"/>
      <c r="F15" s="5">
        <f t="shared" si="0"/>
        <v>0</v>
      </c>
      <c r="G15" s="5">
        <f t="shared" si="1"/>
        <v>0</v>
      </c>
      <c r="H15" s="5">
        <f t="shared" si="2"/>
        <v>0</v>
      </c>
    </row>
    <row r="16" spans="1:8" ht="25.5">
      <c r="A16" s="4">
        <v>11</v>
      </c>
      <c r="B16" s="37" t="s">
        <v>1</v>
      </c>
      <c r="C16" s="6" t="s">
        <v>32</v>
      </c>
      <c r="D16" s="4">
        <v>30</v>
      </c>
      <c r="E16" s="5"/>
      <c r="F16" s="5">
        <f t="shared" si="0"/>
        <v>0</v>
      </c>
      <c r="G16" s="5">
        <f t="shared" si="1"/>
        <v>0</v>
      </c>
      <c r="H16" s="5">
        <f t="shared" si="2"/>
        <v>0</v>
      </c>
    </row>
    <row r="17" spans="1:8" ht="25.5">
      <c r="A17" s="4">
        <v>12</v>
      </c>
      <c r="B17" s="37" t="s">
        <v>2</v>
      </c>
      <c r="C17" s="6" t="s">
        <v>32</v>
      </c>
      <c r="D17" s="4">
        <v>20</v>
      </c>
      <c r="E17" s="5"/>
      <c r="F17" s="5">
        <f t="shared" si="0"/>
        <v>0</v>
      </c>
      <c r="G17" s="5">
        <f t="shared" si="1"/>
        <v>0</v>
      </c>
      <c r="H17" s="5">
        <f t="shared" si="2"/>
        <v>0</v>
      </c>
    </row>
    <row r="18" spans="1:8" ht="25.5">
      <c r="A18" s="4">
        <v>13</v>
      </c>
      <c r="B18" s="37" t="s">
        <v>3</v>
      </c>
      <c r="C18" s="6" t="s">
        <v>32</v>
      </c>
      <c r="D18" s="4">
        <v>20</v>
      </c>
      <c r="E18" s="5"/>
      <c r="F18" s="5">
        <f t="shared" si="0"/>
        <v>0</v>
      </c>
      <c r="G18" s="5">
        <f t="shared" si="1"/>
        <v>0</v>
      </c>
      <c r="H18" s="5">
        <f t="shared" si="2"/>
        <v>0</v>
      </c>
    </row>
    <row r="19" spans="1:8" ht="25.5">
      <c r="A19" s="4">
        <v>14</v>
      </c>
      <c r="B19" s="37" t="s">
        <v>4</v>
      </c>
      <c r="C19" s="6" t="s">
        <v>32</v>
      </c>
      <c r="D19" s="4">
        <v>40</v>
      </c>
      <c r="E19" s="5"/>
      <c r="F19" s="5">
        <f t="shared" si="0"/>
        <v>0</v>
      </c>
      <c r="G19" s="5">
        <f t="shared" si="1"/>
        <v>0</v>
      </c>
      <c r="H19" s="5">
        <f t="shared" si="2"/>
        <v>0</v>
      </c>
    </row>
    <row r="20" spans="1:8" ht="38.25">
      <c r="A20" s="4">
        <v>16</v>
      </c>
      <c r="B20" s="37" t="s">
        <v>5</v>
      </c>
      <c r="C20" s="6" t="s">
        <v>32</v>
      </c>
      <c r="D20" s="4">
        <v>30</v>
      </c>
      <c r="E20" s="5"/>
      <c r="F20" s="5">
        <f t="shared" si="0"/>
        <v>0</v>
      </c>
      <c r="G20" s="5">
        <f t="shared" si="1"/>
        <v>0</v>
      </c>
      <c r="H20" s="5">
        <f t="shared" si="2"/>
        <v>0</v>
      </c>
    </row>
    <row r="21" spans="1:8" ht="38.25">
      <c r="A21" s="4">
        <v>17</v>
      </c>
      <c r="B21" s="37" t="s">
        <v>6</v>
      </c>
      <c r="C21" s="6" t="s">
        <v>32</v>
      </c>
      <c r="D21" s="4">
        <v>30</v>
      </c>
      <c r="E21" s="5"/>
      <c r="F21" s="5">
        <f t="shared" si="0"/>
        <v>0</v>
      </c>
      <c r="G21" s="5">
        <f t="shared" si="1"/>
        <v>0</v>
      </c>
      <c r="H21" s="5">
        <f t="shared" si="2"/>
        <v>0</v>
      </c>
    </row>
    <row r="22" spans="1:8" ht="38.25">
      <c r="A22" s="4">
        <v>18</v>
      </c>
      <c r="B22" s="37" t="s">
        <v>7</v>
      </c>
      <c r="C22" s="6" t="s">
        <v>32</v>
      </c>
      <c r="D22" s="4">
        <v>30</v>
      </c>
      <c r="E22" s="5"/>
      <c r="F22" s="5">
        <f t="shared" si="0"/>
        <v>0</v>
      </c>
      <c r="G22" s="5">
        <f t="shared" si="1"/>
        <v>0</v>
      </c>
      <c r="H22" s="5">
        <f t="shared" si="2"/>
        <v>0</v>
      </c>
    </row>
    <row r="23" spans="1:8" ht="38.25">
      <c r="A23" s="4">
        <v>19</v>
      </c>
      <c r="B23" s="37" t="s">
        <v>8</v>
      </c>
      <c r="C23" s="6" t="s">
        <v>32</v>
      </c>
      <c r="D23" s="4">
        <v>30</v>
      </c>
      <c r="E23" s="5"/>
      <c r="F23" s="5">
        <f t="shared" si="0"/>
        <v>0</v>
      </c>
      <c r="G23" s="5">
        <f t="shared" si="1"/>
        <v>0</v>
      </c>
      <c r="H23" s="5">
        <f t="shared" si="2"/>
        <v>0</v>
      </c>
    </row>
    <row r="24" spans="1:8" ht="25.5">
      <c r="A24" s="4">
        <v>20</v>
      </c>
      <c r="B24" s="37" t="s">
        <v>9</v>
      </c>
      <c r="C24" s="6" t="s">
        <v>32</v>
      </c>
      <c r="D24" s="4">
        <v>40</v>
      </c>
      <c r="E24" s="5"/>
      <c r="F24" s="5">
        <f t="shared" si="0"/>
        <v>0</v>
      </c>
      <c r="G24" s="5">
        <f t="shared" si="1"/>
        <v>0</v>
      </c>
      <c r="H24" s="5">
        <f t="shared" si="2"/>
        <v>0</v>
      </c>
    </row>
    <row r="25" spans="1:8" ht="38.25" customHeight="1">
      <c r="A25" s="4">
        <v>21</v>
      </c>
      <c r="B25" s="37" t="s">
        <v>35</v>
      </c>
      <c r="C25" s="6" t="s">
        <v>32</v>
      </c>
      <c r="D25" s="4">
        <v>350</v>
      </c>
      <c r="E25" s="5"/>
      <c r="F25" s="5">
        <f t="shared" si="0"/>
        <v>0</v>
      </c>
      <c r="G25" s="5">
        <f t="shared" si="1"/>
        <v>0</v>
      </c>
      <c r="H25" s="5">
        <f t="shared" si="2"/>
        <v>0</v>
      </c>
    </row>
    <row r="26" spans="1:8" ht="38.25" customHeight="1">
      <c r="A26" s="4">
        <v>22</v>
      </c>
      <c r="B26" s="37" t="s">
        <v>36</v>
      </c>
      <c r="C26" s="6" t="s">
        <v>32</v>
      </c>
      <c r="D26" s="4">
        <v>350</v>
      </c>
      <c r="E26" s="5"/>
      <c r="F26" s="5">
        <f t="shared" si="0"/>
        <v>0</v>
      </c>
      <c r="G26" s="5">
        <f t="shared" si="1"/>
        <v>0</v>
      </c>
      <c r="H26" s="5">
        <f t="shared" si="2"/>
        <v>0</v>
      </c>
    </row>
    <row r="27" spans="1:8" ht="25.5">
      <c r="A27" s="4">
        <v>23</v>
      </c>
      <c r="B27" s="37" t="s">
        <v>10</v>
      </c>
      <c r="C27" s="6" t="s">
        <v>32</v>
      </c>
      <c r="D27" s="4">
        <v>10</v>
      </c>
      <c r="E27" s="5"/>
      <c r="F27" s="5">
        <f t="shared" si="0"/>
        <v>0</v>
      </c>
      <c r="G27" s="5">
        <f t="shared" si="1"/>
        <v>0</v>
      </c>
      <c r="H27" s="5">
        <f t="shared" si="2"/>
        <v>0</v>
      </c>
    </row>
    <row r="28" spans="1:8" ht="24.75" customHeight="1">
      <c r="A28" s="4">
        <v>24</v>
      </c>
      <c r="B28" s="37" t="s">
        <v>11</v>
      </c>
      <c r="C28" s="6" t="s">
        <v>32</v>
      </c>
      <c r="D28" s="4">
        <v>10</v>
      </c>
      <c r="E28" s="5"/>
      <c r="F28" s="5">
        <f t="shared" si="0"/>
        <v>0</v>
      </c>
      <c r="G28" s="5">
        <f t="shared" si="1"/>
        <v>0</v>
      </c>
      <c r="H28" s="5">
        <f t="shared" si="2"/>
        <v>0</v>
      </c>
    </row>
    <row r="29" spans="1:8" ht="25.5">
      <c r="A29" s="4">
        <v>25</v>
      </c>
      <c r="B29" s="37" t="s">
        <v>12</v>
      </c>
      <c r="C29" s="6" t="s">
        <v>32</v>
      </c>
      <c r="D29" s="4">
        <v>10</v>
      </c>
      <c r="E29" s="5"/>
      <c r="F29" s="5">
        <f t="shared" si="0"/>
        <v>0</v>
      </c>
      <c r="G29" s="5">
        <f t="shared" si="1"/>
        <v>0</v>
      </c>
      <c r="H29" s="5">
        <f t="shared" si="2"/>
        <v>0</v>
      </c>
    </row>
    <row r="30" spans="1:8" ht="40.5" customHeight="1">
      <c r="A30" s="4">
        <v>26</v>
      </c>
      <c r="B30" s="37" t="s">
        <v>13</v>
      </c>
      <c r="C30" s="6" t="s">
        <v>32</v>
      </c>
      <c r="D30" s="4">
        <v>10</v>
      </c>
      <c r="E30" s="5"/>
      <c r="F30" s="5">
        <f t="shared" si="0"/>
        <v>0</v>
      </c>
      <c r="G30" s="5">
        <f t="shared" si="1"/>
        <v>0</v>
      </c>
      <c r="H30" s="5">
        <f t="shared" si="2"/>
        <v>0</v>
      </c>
    </row>
    <row r="31" spans="1:8" ht="37.5" customHeight="1">
      <c r="A31" s="4">
        <v>27</v>
      </c>
      <c r="B31" s="37" t="s">
        <v>68</v>
      </c>
      <c r="C31" s="6" t="s">
        <v>32</v>
      </c>
      <c r="D31" s="4">
        <v>10</v>
      </c>
      <c r="E31" s="5"/>
      <c r="F31" s="5">
        <f t="shared" si="0"/>
        <v>0</v>
      </c>
      <c r="G31" s="5">
        <f t="shared" si="1"/>
        <v>0</v>
      </c>
      <c r="H31" s="5">
        <f t="shared" si="2"/>
        <v>0</v>
      </c>
    </row>
    <row r="32" spans="1:8" ht="25.5">
      <c r="A32" s="4">
        <v>28</v>
      </c>
      <c r="B32" s="37" t="s">
        <v>69</v>
      </c>
      <c r="C32" s="6" t="s">
        <v>32</v>
      </c>
      <c r="D32" s="4">
        <v>10</v>
      </c>
      <c r="E32" s="5"/>
      <c r="F32" s="5">
        <f t="shared" si="0"/>
        <v>0</v>
      </c>
      <c r="G32" s="5">
        <f t="shared" si="1"/>
        <v>0</v>
      </c>
      <c r="H32" s="5">
        <f t="shared" si="2"/>
        <v>0</v>
      </c>
    </row>
    <row r="33" spans="1:8" ht="38.25">
      <c r="A33" s="4">
        <v>29</v>
      </c>
      <c r="B33" s="37" t="s">
        <v>70</v>
      </c>
      <c r="C33" s="6" t="s">
        <v>32</v>
      </c>
      <c r="D33" s="4">
        <v>10</v>
      </c>
      <c r="E33" s="5"/>
      <c r="F33" s="5">
        <f t="shared" si="0"/>
        <v>0</v>
      </c>
      <c r="G33" s="5">
        <f t="shared" si="1"/>
        <v>0</v>
      </c>
      <c r="H33" s="5">
        <f t="shared" si="2"/>
        <v>0</v>
      </c>
    </row>
    <row r="34" spans="1:8" ht="38.25">
      <c r="A34" s="4">
        <v>30</v>
      </c>
      <c r="B34" s="37" t="s">
        <v>71</v>
      </c>
      <c r="C34" s="6" t="s">
        <v>32</v>
      </c>
      <c r="D34" s="4">
        <v>30</v>
      </c>
      <c r="E34" s="5"/>
      <c r="F34" s="5">
        <f t="shared" si="0"/>
        <v>0</v>
      </c>
      <c r="G34" s="5">
        <f t="shared" si="1"/>
        <v>0</v>
      </c>
      <c r="H34" s="5">
        <f t="shared" si="2"/>
        <v>0</v>
      </c>
    </row>
    <row r="35" spans="1:8" ht="12.75">
      <c r="A35" s="4">
        <v>31</v>
      </c>
      <c r="B35" s="37" t="s">
        <v>14</v>
      </c>
      <c r="C35" s="6" t="s">
        <v>32</v>
      </c>
      <c r="D35" s="4">
        <v>20</v>
      </c>
      <c r="E35" s="5"/>
      <c r="F35" s="5">
        <f t="shared" si="0"/>
        <v>0</v>
      </c>
      <c r="G35" s="5">
        <f t="shared" si="1"/>
        <v>0</v>
      </c>
      <c r="H35" s="5">
        <f t="shared" si="2"/>
        <v>0</v>
      </c>
    </row>
    <row r="36" spans="1:8" ht="25.5">
      <c r="A36" s="4">
        <v>32</v>
      </c>
      <c r="B36" s="37" t="s">
        <v>15</v>
      </c>
      <c r="C36" s="6" t="s">
        <v>33</v>
      </c>
      <c r="D36" s="4">
        <v>40</v>
      </c>
      <c r="E36" s="5"/>
      <c r="F36" s="5">
        <f t="shared" si="0"/>
        <v>0</v>
      </c>
      <c r="G36" s="5">
        <f t="shared" si="1"/>
        <v>0</v>
      </c>
      <c r="H36" s="5">
        <f t="shared" si="2"/>
        <v>0</v>
      </c>
    </row>
    <row r="37" spans="1:8" ht="25.5">
      <c r="A37" s="4">
        <v>33</v>
      </c>
      <c r="B37" s="37" t="s">
        <v>72</v>
      </c>
      <c r="C37" s="6" t="s">
        <v>34</v>
      </c>
      <c r="D37" s="4">
        <v>5</v>
      </c>
      <c r="E37" s="5"/>
      <c r="F37" s="5">
        <f t="shared" si="0"/>
        <v>0</v>
      </c>
      <c r="G37" s="5">
        <f t="shared" si="1"/>
        <v>0</v>
      </c>
      <c r="H37" s="5">
        <f t="shared" si="2"/>
        <v>0</v>
      </c>
    </row>
    <row r="38" spans="1:8" ht="25.5">
      <c r="A38" s="4">
        <v>34</v>
      </c>
      <c r="B38" s="37" t="s">
        <v>73</v>
      </c>
      <c r="C38" s="6" t="s">
        <v>33</v>
      </c>
      <c r="D38" s="4">
        <v>300</v>
      </c>
      <c r="E38" s="5"/>
      <c r="F38" s="5">
        <f t="shared" si="0"/>
        <v>0</v>
      </c>
      <c r="G38" s="5">
        <f t="shared" si="1"/>
        <v>0</v>
      </c>
      <c r="H38" s="5">
        <f t="shared" si="2"/>
        <v>0</v>
      </c>
    </row>
    <row r="39" spans="1:8" ht="25.5">
      <c r="A39" s="4">
        <v>35</v>
      </c>
      <c r="B39" s="37" t="s">
        <v>74</v>
      </c>
      <c r="C39" s="6" t="s">
        <v>33</v>
      </c>
      <c r="D39" s="4">
        <v>300</v>
      </c>
      <c r="E39" s="5"/>
      <c r="F39" s="5">
        <f t="shared" si="0"/>
        <v>0</v>
      </c>
      <c r="G39" s="5">
        <f t="shared" si="1"/>
        <v>0</v>
      </c>
      <c r="H39" s="5">
        <f t="shared" si="2"/>
        <v>0</v>
      </c>
    </row>
    <row r="40" spans="1:8" ht="25.5">
      <c r="A40" s="4">
        <v>36</v>
      </c>
      <c r="B40" s="37" t="s">
        <v>16</v>
      </c>
      <c r="C40" s="6" t="s">
        <v>33</v>
      </c>
      <c r="D40" s="4">
        <v>500</v>
      </c>
      <c r="E40" s="5"/>
      <c r="F40" s="5">
        <f t="shared" si="0"/>
        <v>0</v>
      </c>
      <c r="G40" s="5">
        <f t="shared" si="1"/>
        <v>0</v>
      </c>
      <c r="H40" s="5">
        <f t="shared" si="2"/>
        <v>0</v>
      </c>
    </row>
    <row r="41" spans="1:8" ht="25.5">
      <c r="A41" s="4">
        <v>37</v>
      </c>
      <c r="B41" s="37" t="s">
        <v>17</v>
      </c>
      <c r="C41" s="6" t="s">
        <v>33</v>
      </c>
      <c r="D41" s="4">
        <v>20</v>
      </c>
      <c r="E41" s="5"/>
      <c r="F41" s="5">
        <f t="shared" si="0"/>
        <v>0</v>
      </c>
      <c r="G41" s="5">
        <f t="shared" si="1"/>
        <v>0</v>
      </c>
      <c r="H41" s="5">
        <f t="shared" si="2"/>
        <v>0</v>
      </c>
    </row>
    <row r="42" spans="1:8" ht="25.5">
      <c r="A42" s="4">
        <v>38</v>
      </c>
      <c r="B42" s="37" t="s">
        <v>75</v>
      </c>
      <c r="C42" s="6" t="s">
        <v>32</v>
      </c>
      <c r="D42" s="4">
        <v>20</v>
      </c>
      <c r="E42" s="5"/>
      <c r="F42" s="5">
        <f t="shared" si="0"/>
        <v>0</v>
      </c>
      <c r="G42" s="5">
        <f t="shared" si="1"/>
        <v>0</v>
      </c>
      <c r="H42" s="5">
        <f t="shared" si="2"/>
        <v>0</v>
      </c>
    </row>
    <row r="43" spans="1:8" ht="54.75" customHeight="1">
      <c r="A43" s="4">
        <v>39</v>
      </c>
      <c r="B43" s="37" t="s">
        <v>55</v>
      </c>
      <c r="C43" s="6" t="s">
        <v>32</v>
      </c>
      <c r="D43" s="4">
        <v>20</v>
      </c>
      <c r="E43" s="5"/>
      <c r="F43" s="5">
        <f t="shared" si="0"/>
        <v>0</v>
      </c>
      <c r="G43" s="5">
        <f t="shared" si="1"/>
        <v>0</v>
      </c>
      <c r="H43" s="5">
        <f t="shared" si="2"/>
        <v>0</v>
      </c>
    </row>
    <row r="44" spans="1:8" ht="52.5" customHeight="1">
      <c r="A44" s="4">
        <v>40</v>
      </c>
      <c r="B44" s="37" t="s">
        <v>18</v>
      </c>
      <c r="C44" s="6" t="s">
        <v>32</v>
      </c>
      <c r="D44" s="4">
        <v>15</v>
      </c>
      <c r="E44" s="5"/>
      <c r="F44" s="5">
        <f t="shared" si="0"/>
        <v>0</v>
      </c>
      <c r="G44" s="5">
        <f t="shared" si="1"/>
        <v>0</v>
      </c>
      <c r="H44" s="5">
        <f t="shared" si="2"/>
        <v>0</v>
      </c>
    </row>
    <row r="45" spans="1:8" ht="25.5">
      <c r="A45" s="4">
        <v>41</v>
      </c>
      <c r="B45" s="37" t="s">
        <v>19</v>
      </c>
      <c r="C45" s="6" t="s">
        <v>32</v>
      </c>
      <c r="D45" s="4">
        <v>10</v>
      </c>
      <c r="E45" s="5"/>
      <c r="F45" s="5">
        <f t="shared" si="0"/>
        <v>0</v>
      </c>
      <c r="G45" s="5">
        <f t="shared" si="1"/>
        <v>0</v>
      </c>
      <c r="H45" s="5">
        <f t="shared" si="2"/>
        <v>0</v>
      </c>
    </row>
    <row r="46" spans="1:8" ht="51">
      <c r="A46" s="4">
        <v>42</v>
      </c>
      <c r="B46" s="37" t="s">
        <v>20</v>
      </c>
      <c r="C46" s="6" t="s">
        <v>32</v>
      </c>
      <c r="D46" s="4">
        <v>30</v>
      </c>
      <c r="E46" s="5"/>
      <c r="F46" s="5">
        <f t="shared" si="0"/>
        <v>0</v>
      </c>
      <c r="G46" s="5">
        <f t="shared" si="1"/>
        <v>0</v>
      </c>
      <c r="H46" s="5">
        <f t="shared" si="2"/>
        <v>0</v>
      </c>
    </row>
    <row r="47" spans="1:8" ht="51">
      <c r="A47" s="4">
        <v>43</v>
      </c>
      <c r="B47" s="37" t="s">
        <v>21</v>
      </c>
      <c r="C47" s="6" t="s">
        <v>32</v>
      </c>
      <c r="D47" s="4">
        <v>30</v>
      </c>
      <c r="E47" s="5"/>
      <c r="F47" s="5">
        <f t="shared" si="0"/>
        <v>0</v>
      </c>
      <c r="G47" s="5">
        <f t="shared" si="1"/>
        <v>0</v>
      </c>
      <c r="H47" s="5">
        <f t="shared" si="2"/>
        <v>0</v>
      </c>
    </row>
    <row r="48" spans="1:8" ht="38.25">
      <c r="A48" s="4">
        <v>44</v>
      </c>
      <c r="B48" s="37" t="s">
        <v>37</v>
      </c>
      <c r="C48" s="6" t="s">
        <v>32</v>
      </c>
      <c r="D48" s="4">
        <v>20</v>
      </c>
      <c r="E48" s="5"/>
      <c r="F48" s="5">
        <f t="shared" si="0"/>
        <v>0</v>
      </c>
      <c r="G48" s="5">
        <f t="shared" si="1"/>
        <v>0</v>
      </c>
      <c r="H48" s="5">
        <f t="shared" si="2"/>
        <v>0</v>
      </c>
    </row>
    <row r="49" spans="1:8" ht="76.5">
      <c r="A49" s="4">
        <v>45</v>
      </c>
      <c r="B49" s="37" t="s">
        <v>22</v>
      </c>
      <c r="C49" s="6" t="s">
        <v>33</v>
      </c>
      <c r="D49" s="4">
        <v>300</v>
      </c>
      <c r="E49" s="5"/>
      <c r="F49" s="5">
        <f t="shared" si="0"/>
        <v>0</v>
      </c>
      <c r="G49" s="5">
        <f t="shared" si="1"/>
        <v>0</v>
      </c>
      <c r="H49" s="5">
        <f t="shared" si="2"/>
        <v>0</v>
      </c>
    </row>
    <row r="50" spans="1:8" ht="114.75" customHeight="1">
      <c r="A50" s="4">
        <v>46</v>
      </c>
      <c r="B50" s="37" t="s">
        <v>58</v>
      </c>
      <c r="C50" s="6" t="s">
        <v>32</v>
      </c>
      <c r="D50" s="4">
        <v>80</v>
      </c>
      <c r="E50" s="5"/>
      <c r="F50" s="5">
        <f t="shared" si="0"/>
        <v>0</v>
      </c>
      <c r="G50" s="5">
        <f t="shared" si="1"/>
        <v>0</v>
      </c>
      <c r="H50" s="5">
        <f t="shared" si="2"/>
        <v>0</v>
      </c>
    </row>
    <row r="51" spans="1:8" ht="25.5">
      <c r="A51" s="4">
        <v>47</v>
      </c>
      <c r="B51" s="37" t="s">
        <v>76</v>
      </c>
      <c r="C51" s="6" t="s">
        <v>32</v>
      </c>
      <c r="D51" s="4">
        <v>40</v>
      </c>
      <c r="E51" s="5"/>
      <c r="F51" s="5">
        <f t="shared" si="0"/>
        <v>0</v>
      </c>
      <c r="G51" s="5">
        <f t="shared" si="1"/>
        <v>0</v>
      </c>
      <c r="H51" s="5">
        <f t="shared" si="2"/>
        <v>0</v>
      </c>
    </row>
    <row r="52" spans="1:8" ht="51">
      <c r="A52" s="4">
        <v>48</v>
      </c>
      <c r="B52" s="37" t="s">
        <v>56</v>
      </c>
      <c r="C52" s="6" t="s">
        <v>33</v>
      </c>
      <c r="D52" s="4">
        <v>120</v>
      </c>
      <c r="E52" s="5"/>
      <c r="F52" s="5">
        <f t="shared" si="0"/>
        <v>0</v>
      </c>
      <c r="G52" s="5">
        <f t="shared" si="1"/>
        <v>0</v>
      </c>
      <c r="H52" s="5">
        <f t="shared" si="2"/>
        <v>0</v>
      </c>
    </row>
    <row r="53" spans="1:8" ht="38.25">
      <c r="A53" s="4">
        <v>49</v>
      </c>
      <c r="B53" s="37" t="s">
        <v>77</v>
      </c>
      <c r="C53" s="6" t="s">
        <v>33</v>
      </c>
      <c r="D53" s="4">
        <v>5</v>
      </c>
      <c r="E53" s="5"/>
      <c r="F53" s="5">
        <f t="shared" si="0"/>
        <v>0</v>
      </c>
      <c r="G53" s="5">
        <f t="shared" si="1"/>
        <v>0</v>
      </c>
      <c r="H53" s="5">
        <f t="shared" si="2"/>
        <v>0</v>
      </c>
    </row>
    <row r="54" spans="1:8" ht="52.5" customHeight="1">
      <c r="A54" s="4">
        <v>50</v>
      </c>
      <c r="B54" s="37" t="s">
        <v>57</v>
      </c>
      <c r="C54" s="6" t="s">
        <v>32</v>
      </c>
      <c r="D54" s="4">
        <v>40</v>
      </c>
      <c r="E54" s="5"/>
      <c r="F54" s="5">
        <f t="shared" si="0"/>
        <v>0</v>
      </c>
      <c r="G54" s="5">
        <f t="shared" si="1"/>
        <v>0</v>
      </c>
      <c r="H54" s="5">
        <f t="shared" si="2"/>
        <v>0</v>
      </c>
    </row>
    <row r="55" spans="1:8" ht="39" customHeight="1">
      <c r="A55" s="4">
        <v>51</v>
      </c>
      <c r="B55" s="37" t="s">
        <v>23</v>
      </c>
      <c r="C55" s="6" t="s">
        <v>32</v>
      </c>
      <c r="D55" s="4">
        <v>30</v>
      </c>
      <c r="E55" s="5"/>
      <c r="F55" s="5">
        <f t="shared" si="0"/>
        <v>0</v>
      </c>
      <c r="G55" s="5">
        <f t="shared" si="1"/>
        <v>0</v>
      </c>
      <c r="H55" s="5">
        <f t="shared" si="2"/>
        <v>0</v>
      </c>
    </row>
    <row r="56" spans="1:8" ht="76.5" customHeight="1">
      <c r="A56" s="4">
        <v>52</v>
      </c>
      <c r="B56" s="37" t="s">
        <v>78</v>
      </c>
      <c r="C56" s="6" t="s">
        <v>32</v>
      </c>
      <c r="D56" s="4">
        <v>100</v>
      </c>
      <c r="E56" s="5"/>
      <c r="F56" s="5">
        <f t="shared" si="0"/>
        <v>0</v>
      </c>
      <c r="G56" s="5">
        <f t="shared" si="1"/>
        <v>0</v>
      </c>
      <c r="H56" s="5">
        <f t="shared" si="2"/>
        <v>0</v>
      </c>
    </row>
    <row r="57" spans="1:8" ht="79.5" customHeight="1">
      <c r="A57" s="4">
        <v>53</v>
      </c>
      <c r="B57" s="37" t="s">
        <v>38</v>
      </c>
      <c r="C57" s="6" t="s">
        <v>32</v>
      </c>
      <c r="D57" s="4">
        <v>100</v>
      </c>
      <c r="E57" s="5"/>
      <c r="F57" s="5">
        <f t="shared" si="0"/>
        <v>0</v>
      </c>
      <c r="G57" s="5">
        <f t="shared" si="1"/>
        <v>0</v>
      </c>
      <c r="H57" s="5">
        <f t="shared" si="2"/>
        <v>0</v>
      </c>
    </row>
    <row r="58" spans="1:8" ht="42" customHeight="1">
      <c r="A58" s="4">
        <v>54</v>
      </c>
      <c r="B58" s="37" t="s">
        <v>24</v>
      </c>
      <c r="C58" s="6" t="s">
        <v>32</v>
      </c>
      <c r="D58" s="4">
        <v>15</v>
      </c>
      <c r="E58" s="5"/>
      <c r="F58" s="5">
        <f t="shared" si="0"/>
        <v>0</v>
      </c>
      <c r="G58" s="5">
        <f t="shared" si="1"/>
        <v>0</v>
      </c>
      <c r="H58" s="5">
        <f t="shared" si="2"/>
        <v>0</v>
      </c>
    </row>
    <row r="59" spans="1:8" ht="12.75">
      <c r="A59" s="4">
        <v>55</v>
      </c>
      <c r="B59" s="37" t="s">
        <v>25</v>
      </c>
      <c r="C59" s="6" t="s">
        <v>33</v>
      </c>
      <c r="D59" s="4">
        <v>20</v>
      </c>
      <c r="E59" s="5"/>
      <c r="F59" s="5">
        <f t="shared" si="0"/>
        <v>0</v>
      </c>
      <c r="G59" s="5">
        <f t="shared" si="1"/>
        <v>0</v>
      </c>
      <c r="H59" s="5">
        <f t="shared" si="2"/>
        <v>0</v>
      </c>
    </row>
    <row r="60" spans="1:8" ht="25.5">
      <c r="A60" s="4">
        <v>56</v>
      </c>
      <c r="B60" s="37" t="s">
        <v>41</v>
      </c>
      <c r="C60" s="9" t="s">
        <v>33</v>
      </c>
      <c r="D60" s="8">
        <v>20</v>
      </c>
      <c r="E60" s="10"/>
      <c r="F60" s="5">
        <f t="shared" si="0"/>
        <v>0</v>
      </c>
      <c r="G60" s="5">
        <f t="shared" si="1"/>
        <v>0</v>
      </c>
      <c r="H60" s="5">
        <f t="shared" si="2"/>
        <v>0</v>
      </c>
    </row>
    <row r="61" spans="1:8" ht="15" customHeight="1" thickBot="1">
      <c r="A61" s="4">
        <v>57</v>
      </c>
      <c r="B61" s="37" t="s">
        <v>26</v>
      </c>
      <c r="C61" s="6" t="s">
        <v>32</v>
      </c>
      <c r="D61" s="4">
        <v>800</v>
      </c>
      <c r="E61" s="5"/>
      <c r="F61" s="5">
        <f t="shared" si="0"/>
        <v>0</v>
      </c>
      <c r="G61" s="5">
        <f t="shared" si="1"/>
        <v>0</v>
      </c>
      <c r="H61" s="5">
        <f t="shared" si="2"/>
        <v>0</v>
      </c>
    </row>
    <row r="62" spans="1:8" ht="16.5" thickBot="1">
      <c r="A62" s="26"/>
      <c r="B62" s="26"/>
      <c r="C62" s="27"/>
      <c r="D62" s="27"/>
      <c r="E62" s="27"/>
      <c r="F62" s="22">
        <f>SUM(F6:F61)</f>
        <v>0</v>
      </c>
      <c r="G62" s="22">
        <f>SUM(G6:G61)</f>
        <v>0</v>
      </c>
      <c r="H62" s="22">
        <f>SUM(H6:H61)</f>
        <v>0</v>
      </c>
    </row>
    <row r="67" ht="12.75">
      <c r="E67" s="3" t="s">
        <v>42</v>
      </c>
    </row>
    <row r="69" spans="1:2" ht="20.25" customHeight="1">
      <c r="A69" s="34"/>
      <c r="B69" s="35" t="s">
        <v>79</v>
      </c>
    </row>
  </sheetData>
  <sheetProtection/>
  <mergeCells count="4">
    <mergeCell ref="A2:H2"/>
    <mergeCell ref="A3:H3"/>
    <mergeCell ref="A62:B62"/>
    <mergeCell ref="C62:E62"/>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8.796875" defaultRowHeight="14.25"/>
  <cols>
    <col min="1" max="1" width="1" style="0" customWidth="1"/>
    <col min="2" max="2" width="56.3984375" style="0" customWidth="1"/>
    <col min="3" max="3" width="1.390625" style="0" customWidth="1"/>
    <col min="4" max="4" width="4.8984375" style="0" customWidth="1"/>
    <col min="5" max="5" width="14" style="0" customWidth="1"/>
  </cols>
  <sheetData>
    <row r="1" spans="2:5" ht="30">
      <c r="B1" s="11" t="s">
        <v>43</v>
      </c>
      <c r="C1" s="12"/>
      <c r="D1" s="17"/>
      <c r="E1" s="17"/>
    </row>
    <row r="2" spans="2:5" ht="15">
      <c r="B2" s="11" t="s">
        <v>44</v>
      </c>
      <c r="C2" s="12"/>
      <c r="D2" s="17"/>
      <c r="E2" s="17"/>
    </row>
    <row r="3" spans="2:5" ht="14.25">
      <c r="B3" s="13"/>
      <c r="C3" s="13"/>
      <c r="D3" s="18"/>
      <c r="E3" s="18"/>
    </row>
    <row r="4" spans="2:5" ht="57">
      <c r="B4" s="14" t="s">
        <v>45</v>
      </c>
      <c r="C4" s="13"/>
      <c r="D4" s="18"/>
      <c r="E4" s="18"/>
    </row>
    <row r="5" spans="2:5" ht="14.25">
      <c r="B5" s="13"/>
      <c r="C5" s="13"/>
      <c r="D5" s="18"/>
      <c r="E5" s="18"/>
    </row>
    <row r="6" spans="2:5" ht="30">
      <c r="B6" s="11" t="s">
        <v>46</v>
      </c>
      <c r="C6" s="12"/>
      <c r="D6" s="17"/>
      <c r="E6" s="19" t="s">
        <v>47</v>
      </c>
    </row>
    <row r="7" spans="2:5" ht="15" thickBot="1">
      <c r="B7" s="13"/>
      <c r="C7" s="13"/>
      <c r="D7" s="18"/>
      <c r="E7" s="18"/>
    </row>
    <row r="8" spans="2:5" ht="57.75" thickBot="1">
      <c r="B8" s="15" t="s">
        <v>48</v>
      </c>
      <c r="C8" s="16"/>
      <c r="D8" s="20"/>
      <c r="E8" s="21">
        <v>2</v>
      </c>
    </row>
    <row r="9" spans="2:5" ht="14.25">
      <c r="B9" s="13"/>
      <c r="C9" s="13"/>
      <c r="D9" s="18"/>
      <c r="E9" s="18"/>
    </row>
    <row r="10" spans="2:5" ht="14.25">
      <c r="B10" s="13"/>
      <c r="C10" s="13"/>
      <c r="D10" s="18"/>
      <c r="E10"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ppp</dc:creator>
  <cp:keywords/>
  <dc:description/>
  <cp:lastModifiedBy>Raptor</cp:lastModifiedBy>
  <cp:lastPrinted>2013-02-04T11:51:58Z</cp:lastPrinted>
  <dcterms:created xsi:type="dcterms:W3CDTF">2010-06-17T08:43:59Z</dcterms:created>
  <dcterms:modified xsi:type="dcterms:W3CDTF">2015-10-31T20:13:51Z</dcterms:modified>
  <cp:category/>
  <cp:version/>
  <cp:contentType/>
  <cp:contentStatus/>
</cp:coreProperties>
</file>