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967"/>
  </bookViews>
  <sheets>
    <sheet name="Arkusz1" sheetId="1" r:id="rId1"/>
  </sheets>
  <calcPr calcId="125725"/>
</workbook>
</file>

<file path=xl/calcChain.xml><?xml version="1.0" encoding="utf-8"?>
<calcChain xmlns="http://schemas.openxmlformats.org/spreadsheetml/2006/main">
  <c r="H7" i="1"/>
  <c r="H8"/>
  <c r="H9"/>
  <c r="H10"/>
  <c r="H11"/>
  <c r="H12"/>
  <c r="H13"/>
  <c r="H14"/>
  <c r="H15"/>
  <c r="H16"/>
  <c r="H17"/>
  <c r="H18"/>
  <c r="H19"/>
  <c r="H20"/>
  <c r="H21"/>
  <c r="H22"/>
  <c r="H23"/>
  <c r="H24"/>
  <c r="H25"/>
  <c r="H26"/>
  <c r="H27"/>
  <c r="H28"/>
  <c r="H29"/>
  <c r="H30"/>
  <c r="H31"/>
  <c r="H32"/>
  <c r="H33"/>
  <c r="F7"/>
  <c r="F8"/>
  <c r="F9"/>
  <c r="F10"/>
  <c r="F11"/>
  <c r="F12"/>
  <c r="F13"/>
  <c r="F14"/>
  <c r="F15"/>
  <c r="F16"/>
  <c r="F17"/>
  <c r="F18"/>
  <c r="F19"/>
  <c r="F20"/>
  <c r="F21"/>
  <c r="F22"/>
  <c r="F23"/>
  <c r="F24"/>
  <c r="F25"/>
  <c r="F26"/>
  <c r="F27"/>
  <c r="F28"/>
  <c r="F29"/>
  <c r="F30"/>
  <c r="F31"/>
  <c r="F32"/>
  <c r="F33"/>
  <c r="F6"/>
  <c r="F34" l="1"/>
  <c r="H6"/>
  <c r="H34" s="1"/>
</calcChain>
</file>

<file path=xl/sharedStrings.xml><?xml version="1.0" encoding="utf-8"?>
<sst xmlns="http://schemas.openxmlformats.org/spreadsheetml/2006/main" count="72" uniqueCount="60">
  <si>
    <t>DEZYNFEKCJA</t>
  </si>
  <si>
    <t>L. p.</t>
  </si>
  <si>
    <t>Opis przedmiotu zamówienia</t>
  </si>
  <si>
    <t>Jedn.
miary</t>
  </si>
  <si>
    <t>Ilość zamawiana</t>
  </si>
  <si>
    <t>Cena jedn. Netto</t>
  </si>
  <si>
    <t>Wartość ogólna netto</t>
  </si>
  <si>
    <t>Vat %</t>
  </si>
  <si>
    <t>Wartość
ogólna brutto</t>
  </si>
  <si>
    <t>Nazwa
handlowa oferowanego środka</t>
  </si>
  <si>
    <t>Producent</t>
  </si>
  <si>
    <t>Preparat sporobójczy na bazie aktywnego tlenu do dezynfekcji i mycia narzędzi chirurgicznych w tym endoskopów  (zawierający związki amoniowe, węglan sodu, związek z nadtlenkiem wodoru 2:3). Nie zawiera związków boru.  Pełne spektrum  biobójcze: B, Tbc, F, V, S już przy 15 -min w czasie ekspozycji. Nie wymaga dodawania aktywatora. Możliwość mycia i dezynfekcji delikatnego sprzętu medycznego np inkubatorów. Możliwość przygotowania różnych stężeń: 0,5%, 1%, 2%.</t>
  </si>
  <si>
    <t>Opak 
1 kg</t>
  </si>
  <si>
    <t>Preparat sporobójczy na bazie aktywnego tlenu do dezynfekcji i mycia narzędzi chirurgicznych w tym endoskopów ( zawierający związki amoniowe, węglan sodu, związek z nadtlenkiem wodoru 2:3). Nie zawiera związków boru.  Pełne spektrum  biobójcze: B, Tbc, F, V, S już przy 15 -min w czasie ekspozycji. Nie wymaga dodawania aktywatora. Możliwość mycia i dezynfekcji delikatnego sprzętu medycznego np inkubatorów. Możliwość przygotowania różnych stężeń: 0,5%, 1%, 2%.</t>
  </si>
  <si>
    <t>Opak 
5 kg</t>
  </si>
  <si>
    <t>Preparat w tabletkach na bazie aktywnego chloru, o działaniu sporobójczym do dezynfekcji i mycia powierzchni i wyposażenia. Spektrum biobójcze : bakterie .prątki gruźlicy, grzyby, wirusy (Pollo, Adeno, HBV,HCV, HtV), spory (Clostridum difficlile). Pełne spektrum biobójcze i sporobójcze w 15 min. Przechowywanie w temp.pokojowej</t>
  </si>
  <si>
    <t>Opak 200szt -tabletki</t>
  </si>
  <si>
    <t>Preparat bezalkoholowy w postaci piany do szybkiej dezynfekcji  i mycia delikatnej powierzchni wyposażenia i wyrobów medycznych zanieczyszczonych organicznie zawierający alkiloaminy, biguanidynę, chlorek didecylodimetyloamonowy. Preparat gotowy do użycia,do mycia powierzchni wrażliwych na działanie alkoholu typu szkło, akryl guma, nikiel. Szerokie spektrum działania obejmujące bakterie, prątki, grzyby, wirusy w tym wirusy krwiopochodne m.in. HVF,HBV,i HtV. Nie zawiera alkoholu ,aldehydów, fenolu i chloru. Nie pozostawia smug i osadów.</t>
  </si>
  <si>
    <t>Opak 1l 
z atomizerem</t>
  </si>
  <si>
    <t>Koncentrat do mycia i dezynfekcji powierzchni .Oparty na QAV i alkoholu ,zawierający inhibitory korozji .Nie zawierający  w swoim składzie aldehydów chloru ,kwasu nadoctowego i aktywnego tlenu. Nie posiadający w swoim składzie substancji lotnych oraz zapachowych. Spektrum działania : B, Tbc (mycobacterium tuberculossis) F,V (HBV,HCV,HIV,Noro mysi,Rota,Polyoma, SV40, Adeno .Preparat o doskonałej tolerancji materiałowej z powierzchniami wykonanymi z : stali szlachetnej ,aluminium,linoleum ,gumy ,ceramiki ,PCV.i innych tworzyw sztucznych. Doskonale ulegający biodegracji. Preparat dozowany za pomocą automatycznego systemu dozowania podającego gotowy roztwór roboczy.Preparat , który można stosować na oddziałach gin-poł, OIOM, pediatrycznym</t>
  </si>
  <si>
    <t>Opak 6l</t>
  </si>
  <si>
    <t>Środek o szerokim spektrum działania i różnorodnych możliwościach zastosowania Myje i dezynfekuje powierzchnie zanieczyszczone substancją organiczną. Przeznaczony do dezynfekcji i mycia maszyn urządzeń, sprzętu ścian posadzek pomieszczeń mających kontakt z żywnością (kuchnie szpitalne), nie wymaga spłukiwania. Krótki czas ekspozycji 15 min, stężenie robocze 0,25%. Wysoce wydajny koncentrat. Nie niszczy dezynfekowanych powierzchni. Bezpieczny dla środowiska. Możliwość stosowania na oddziałach noworodkowych.</t>
  </si>
  <si>
    <t>Opak 1l</t>
  </si>
  <si>
    <t>Preparat trójenzymatyczny (amylaza, lipaza, proteaza) do manualnej dezynfekcji i mycia zanieczyszczonych narzędzi chirurgicznych ,endoskopów (na liście Pentax) i innych wyrobów medycznych. Spektrum  biobójcze bakteriobójcze, prątkobójcze, grzybobójczy, wirusobójcze. Wysoka skuteczność biobójcza w obecności zanieczyszczeń  organicznych. Skutecznie usuwa biofilm  i rozpuszcza zanieczyszczenia organiczne jak krew, ropę bialko. Czas działania 5 min.</t>
  </si>
  <si>
    <t>Opak 5l</t>
  </si>
  <si>
    <t>Preparat myjąco - dezynfekujący na bazie pochodnych fenoli do mycia i dezynfekcji pomieszczeń i przedmiotów. Spektrum V, F, B, Tbc  w czasie 30 min, koncentrat.</t>
  </si>
  <si>
    <t>1kg</t>
  </si>
  <si>
    <t>Preparat na bazie alkoholu i QAV , pozwalający na szybką dezynfekcję produktów i wyposażenia medycznego o podwyższonym ryzyku zakażenia. Nie zawiera aldehydów szerokie spektrum biobójcze: B,F,V aktywny wobec wirusów w 30 sek.:HIV,HBV,HCV, Adenowirus, Herpesn wirus,SARS, Vacciniawirus H1N1, aktywny również wobec Tbc i MRSA  preparat może być stosowany w obecności pacjentów, zalecany do powierzchni odpornych na działanie alkoholu,wysoka kompatybilność materiałowa możliwość dezynfekcji powierzchni kontaktujących się z żywnością.</t>
  </si>
  <si>
    <t>Opak 1l</t>
  </si>
  <si>
    <t>Preparat alkoholowy w postaci żelu do dezynfekcji rąk. Wykazuje działanie natychmiastowe i przedłużone. Posiada szerokie spektrum biobójcze: B, Tbc, F, V (łączenie z Polio i Adeno). Specjalna zastawka gwarantuje czystość mikrobiologiczną. Zapobiega wysuszaniu skóry zawiera substancje nawilżające.</t>
  </si>
  <si>
    <t>Opak 700ml</t>
  </si>
  <si>
    <t>Sterylne mydło w hermetycznym worku z zastawką zapobiegającą kontaminacji zawartości – czysty mikrobiologicznie przez cały okres użytkowania, przeznaczone do mycia higienicznego i chirurgicznego. Preparat przebadany wg EN 1499. Odczyn pH 7-8. Worek 700 ml dostosowany do Systemu Sterisol.</t>
  </si>
  <si>
    <t>Syntetyczne mydło w płynie do chirurgicznego i higienicznego mycia rąk oraz, skóry ciała i włosów. Delikatne o neutralnym dla skóry pH. Zawierające w składzie substancję pielęgnujące skórę, nie wywołujące reakcji alergicznych, w opakowaniu 500ml pasującym do typowych łokciowych systemów dozujących.</t>
  </si>
  <si>
    <t>Opak 500ml</t>
  </si>
  <si>
    <t>Syntetyczne mydło w płynie do chirurgicznego i higienicznego mycia rąk oraz, skóry ciała i włosów. Delikatne o neutralnym dla skóry pH. Zawierające w składzie substancję pielęgnujące skórę, nie wywołujące reakcji alergicznych, w opakowaniu 5000ml.</t>
  </si>
  <si>
    <t>Opak 5000ml</t>
  </si>
  <si>
    <t>Preparat przeznaczony do antyseptyki błon śluzowych, skóry i ran. Zawierający w  składzie dichlorowodorek octenidyny. Działający na B, F, V oraz pierwotniaki. Bezbarwny. Możliwość stosowania do zabiegów w obrębie dróg rodnych, a także w urologii, położnictwie i pediatrii</t>
  </si>
  <si>
    <t>Opak 250ml    z   atomizerem</t>
  </si>
  <si>
    <t>Alkoholowy preparat, barwiony do odkażania,  odtłuszczania i zabarwiania skóry  przed operacjami, iniekcjami i punkcjami, pobraniem krwi i szczepieniami. Bez związków amoniowych i pochodnych chlorheksydyny. Lek o pH7,54. Spektrum działania: B (łącznie z MRSA i Tbc), F, V (HIV, HBV, HCV, Herpes simplex, Vaccinia, Rota, Adeno, Papova SV 40)</t>
  </si>
  <si>
    <t>Alkoholowy preparat, bezbarwny,  do odkażania i odtłuszczania skóry przed operacjami, iniekcjami i punkcjami, pobraniem krwi i szczepieniami. Bez związków amoniowych i pochodnych chlorheksydyny,
Do stosowania również  na oddziale dziecięcym i neonatologii bez żadnych zastrzeżeń oraz bez nadzoru lekarza. Czas działania 15 sek. – 2 min</t>
  </si>
  <si>
    <t>Preparat alkoholowy w postaci chusteczek do szybkiej  chirurgicznej i  higienicznej dezynfekcji pola zabiegowego i skóry rąk i małych powierzchni. Szybko schnący wymiary chusteczek  13.5x20 cm.  Posiada właściwości biobójcze wobec wszystkich mikroorganizmów: B, Tbc, F, V w tym Adeno. Skuteczny nawet w obecności zanieczyszczeń organicznych, natychmiastowe działanie,dokładnie odtłuszcza,nie utrudnia gojenia się ran,nie wywołuje alergii i podrażnień na wrażliwej skórze. TUBA = 100szt .Skuteczność biobójcza 1-5 minut</t>
  </si>
  <si>
    <t>tuba</t>
  </si>
  <si>
    <t>wkład</t>
  </si>
  <si>
    <t>Preparat do odkażania skóry przed zabiegami, leczenia owrzodzeń, infekcyjnych chorób skóry i błon śluzowych i oparzeń, płyn 10% (100 mg/ml), jodowany poliwynylopirolidon, zaliczany do jodoforów, o działaniu bakteriobójczym. Spektrum działania obejmuje bakterie w tym (MRSA),prątki,pierwotniaki, grzyby wirusy i spory. Można stosować do nawilżania środków opatrunkowych.</t>
  </si>
  <si>
    <t>Jałowe gaziki do dezynfekcji skóry przed iniekcjami, nasączone alkoholem izopropylowym z chlorheksydyną. Wielkość minimalna 9cm x 12cm</t>
  </si>
  <si>
    <t>Opak 100szt</t>
  </si>
  <si>
    <t>Niskopieniący detergent trójenzymatyczny (amylazy, lipazy, protezy) służący do mycia narzędzi, instrumentów medycznych i endoskopów przed sterylizacją lub dezynfekcją wysokiego stopnia. Przeznaczony do procesu maszynowego (stężenie 0,2 – 0,3%) jak i manualnego (stężenie 0,5%). Usuwający substancje organiczne w czasie 1-3min z możliwością stosowania również w myjkach ultradźwiękowych. Zawierający w składzie niejonowe związki powierzchniowo czynne, kompleks enzymów (proteza, lipaza, amylaza) stabilny chemicznie roztwór roboczy zachowuje aktywność myjącą i bakteriostatyczną przez cały dzień</t>
  </si>
  <si>
    <t>kanister 5l</t>
  </si>
  <si>
    <t>Trójenzymatyczny preparat w postaci proszku do manualnej i maszynowej dezynfekcji i mycia zanieczyszczonych narzędzi chirurgicznych, endoskopów i innych wyrobów medycznych.Działa bakteriobójczo, grzybobójczo i wirusobójczo  wolny od związków utleniających Stężenie do 0,5% Czas działania do 5min.</t>
  </si>
  <si>
    <t>Opak 2kg</t>
  </si>
  <si>
    <t>Preparat do odkażania skóry przed operacjami, iniekcjami, punkcjami, pobraniem krwi i szczepieniami zawierający izopropanol, etanol i alkohol benzylowy skuteczny  przeciwko  występującym  na  skórze  bakteriom  (włącznie  z  prątkami gruźlicy i MRSA), grzybom oraz wirusom: Hepatitis B, HIV, Herpes, Rota, Adeno. Autosterylny</t>
  </si>
  <si>
    <t>Opak 350ml    z   atomizerem</t>
  </si>
  <si>
    <r>
      <t>Suche chusteczki w rolkach do nasączenia dowolnym środkiem dezynfekcji. Wykonane z mieszanki celulozy, poliestru i wiskozy o gramaturze 70g/m</t>
    </r>
    <r>
      <rPr>
        <vertAlign val="superscript"/>
        <sz val="10"/>
        <rFont val="Calibri"/>
        <family val="2"/>
        <charset val="238"/>
      </rPr>
      <t xml:space="preserve">2. </t>
    </r>
    <r>
      <rPr>
        <sz val="10"/>
        <rFont val="Calibri"/>
        <family val="2"/>
        <charset val="238"/>
      </rPr>
      <t>Produkt niepylący, niepozostawiający smug po użyciu. Rozmiar 30 x34cm ( +/- 10%) pakowane po 100sztuk – wkład uzupełniający.</t>
    </r>
  </si>
  <si>
    <r>
      <t>Suche chusteczki w rolkach do nasączenia dowolnym środkiem dezynfekcji. Wykonane z mieszanki celulozy, poliestru i wiskozy o gramaturze 70g/m</t>
    </r>
    <r>
      <rPr>
        <vertAlign val="superscript"/>
        <sz val="10"/>
        <rFont val="Calibri"/>
        <family val="2"/>
        <charset val="238"/>
      </rPr>
      <t xml:space="preserve">2. </t>
    </r>
    <r>
      <rPr>
        <sz val="10"/>
        <rFont val="Calibri"/>
        <family val="2"/>
        <charset val="238"/>
      </rPr>
      <t>Produkt niepylący, niepozostawiający smug po użyciu. Rozmiar 30 x34cm ( +/- 10%) pakowane po 100sztuk w wiaderka pozwalające na pobór pojedynczych chusteczek.</t>
    </r>
  </si>
  <si>
    <t>wiaderko</t>
  </si>
  <si>
    <t>RAZEM</t>
  </si>
  <si>
    <t>Upełnomocniony przedstawiciel Wykonawcy. Data i podpis</t>
  </si>
  <si>
    <t>Załącznik nr 2</t>
  </si>
  <si>
    <t>Postępowanie 3/06/2016</t>
  </si>
  <si>
    <t>FORMULARZ ASORTYMENTOWO-CENOWY</t>
  </si>
</sst>
</file>

<file path=xl/styles.xml><?xml version="1.0" encoding="utf-8"?>
<styleSheet xmlns="http://schemas.openxmlformats.org/spreadsheetml/2006/main">
  <numFmts count="1">
    <numFmt numFmtId="164" formatCode="#,##0.00&quot; zł&quot;;\-#,##0.00&quot; zł&quot;"/>
  </numFmts>
  <fonts count="13">
    <font>
      <sz val="10"/>
      <name val="Arial"/>
      <family val="2"/>
      <charset val="238"/>
    </font>
    <font>
      <b/>
      <sz val="10"/>
      <color rgb="FF000000"/>
      <name val="Calibri"/>
      <family val="2"/>
      <charset val="238"/>
    </font>
    <font>
      <b/>
      <sz val="10"/>
      <name val="Calibri Light"/>
      <family val="2"/>
      <charset val="238"/>
    </font>
    <font>
      <sz val="10"/>
      <name val="Calibri"/>
      <family val="2"/>
      <charset val="238"/>
    </font>
    <font>
      <sz val="8"/>
      <name val="Calibri"/>
      <family val="2"/>
      <charset val="238"/>
    </font>
    <font>
      <b/>
      <sz val="10"/>
      <name val="Arial"/>
      <family val="2"/>
      <charset val="238"/>
    </font>
    <font>
      <b/>
      <sz val="11"/>
      <name val="Calibri"/>
      <family val="2"/>
      <charset val="238"/>
    </font>
    <font>
      <b/>
      <sz val="12"/>
      <name val="Calibri"/>
      <family val="2"/>
      <charset val="238"/>
    </font>
    <font>
      <vertAlign val="superscript"/>
      <sz val="10"/>
      <name val="Calibri"/>
      <family val="2"/>
      <charset val="238"/>
    </font>
    <font>
      <b/>
      <sz val="10"/>
      <name val="Calibri"/>
      <family val="2"/>
      <charset val="238"/>
    </font>
    <font>
      <b/>
      <sz val="9"/>
      <name val="Calibri"/>
      <family val="2"/>
      <charset val="238"/>
    </font>
    <font>
      <b/>
      <sz val="12"/>
      <name val="Arial"/>
      <family val="2"/>
      <charset val="238"/>
    </font>
    <font>
      <b/>
      <sz val="12"/>
      <name val="Gabriola"/>
      <family val="5"/>
      <charset val="238"/>
    </font>
  </fonts>
  <fills count="4">
    <fill>
      <patternFill patternType="none"/>
    </fill>
    <fill>
      <patternFill patternType="gray125"/>
    </fill>
    <fill>
      <patternFill patternType="solid">
        <fgColor rgb="FFFFFFCC"/>
        <bgColor rgb="FFFFFFFF"/>
      </patternFill>
    </fill>
    <fill>
      <patternFill patternType="solid">
        <fgColor rgb="FFCCFF99"/>
        <bgColor rgb="FFFFFF99"/>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vertical="center"/>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7" fillId="0" borderId="1" xfId="0" applyFont="1" applyBorder="1" applyAlignment="1">
      <alignment horizontal="center" vertical="center"/>
    </xf>
    <xf numFmtId="4" fontId="9" fillId="0" borderId="1" xfId="0" applyNumberFormat="1" applyFont="1" applyBorder="1" applyAlignment="1">
      <alignment horizontal="center" vertical="center" wrapText="1"/>
    </xf>
    <xf numFmtId="9" fontId="3" fillId="0" borderId="1" xfId="0" applyNumberFormat="1" applyFont="1" applyBorder="1" applyAlignment="1">
      <alignment horizontal="center"/>
    </xf>
    <xf numFmtId="164" fontId="6" fillId="0" borderId="1" xfId="0" applyNumberFormat="1" applyFont="1" applyBorder="1" applyAlignment="1">
      <alignment horizontal="center" vertical="center"/>
    </xf>
    <xf numFmtId="0" fontId="12" fillId="0" borderId="0" xfId="0" applyFont="1" applyAlignment="1">
      <alignment horizontal="left" vertical="top" wrapText="1"/>
    </xf>
    <xf numFmtId="0" fontId="11" fillId="0" borderId="0" xfId="0" applyFont="1"/>
    <xf numFmtId="0" fontId="1" fillId="0" borderId="1" xfId="0" applyFont="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cellXfs>
  <cellStyles count="1">
    <cellStyle name="Normalny" xfId="0" builtinId="0"/>
  </cellStyles>
  <dxfs count="0"/>
  <tableStyles count="0" defaultTableStyle="TableStyleMedium9"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9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7"/>
  <sheetViews>
    <sheetView tabSelected="1" zoomScaleNormal="100" workbookViewId="0"/>
  </sheetViews>
  <sheetFormatPr defaultRowHeight="12.75"/>
  <cols>
    <col min="1" max="1" width="6.28515625"/>
    <col min="2" max="2" width="45.85546875"/>
    <col min="3" max="3" width="10"/>
    <col min="4" max="4" width="6.140625"/>
    <col min="5" max="5" width="8.85546875"/>
    <col min="6" max="6" width="10.85546875"/>
    <col min="7" max="7" width="4.7109375"/>
    <col min="8" max="8" width="11.5703125"/>
    <col min="9" max="9" width="14.5703125"/>
    <col min="10" max="1025" width="11.5703125"/>
  </cols>
  <sheetData>
    <row r="1" spans="1:10" ht="15.75">
      <c r="B1" s="17" t="s">
        <v>58</v>
      </c>
      <c r="H1" s="17" t="s">
        <v>57</v>
      </c>
    </row>
    <row r="3" spans="1:10" ht="15.75">
      <c r="B3" s="20" t="s">
        <v>59</v>
      </c>
      <c r="C3" s="20"/>
      <c r="D3" s="20"/>
      <c r="E3" s="20"/>
      <c r="F3" s="20"/>
      <c r="G3" s="20"/>
      <c r="H3" s="20"/>
      <c r="I3" s="20"/>
    </row>
    <row r="4" spans="1:10" ht="15.75" customHeight="1">
      <c r="B4" s="16" t="s">
        <v>0</v>
      </c>
    </row>
    <row r="5" spans="1:10" ht="15.75" customHeight="1">
      <c r="A5" s="1" t="s">
        <v>1</v>
      </c>
      <c r="B5" s="1" t="s">
        <v>2</v>
      </c>
      <c r="C5" s="1" t="s">
        <v>3</v>
      </c>
      <c r="D5" s="1" t="s">
        <v>4</v>
      </c>
      <c r="E5" s="1" t="s">
        <v>5</v>
      </c>
      <c r="F5" s="1" t="s">
        <v>6</v>
      </c>
      <c r="G5" s="1" t="s">
        <v>7</v>
      </c>
      <c r="H5" s="1" t="s">
        <v>8</v>
      </c>
      <c r="I5" s="1" t="s">
        <v>9</v>
      </c>
      <c r="J5" s="1" t="s">
        <v>10</v>
      </c>
    </row>
    <row r="6" spans="1:10" ht="120" customHeight="1">
      <c r="A6" s="2">
        <v>1</v>
      </c>
      <c r="B6" s="3" t="s">
        <v>11</v>
      </c>
      <c r="C6" s="4" t="s">
        <v>12</v>
      </c>
      <c r="D6" s="5">
        <v>32</v>
      </c>
      <c r="E6" s="6"/>
      <c r="F6" s="6">
        <f t="shared" ref="F6:F33" si="0">D6*E6</f>
        <v>0</v>
      </c>
      <c r="G6" s="7">
        <v>0.08</v>
      </c>
      <c r="H6" s="6">
        <f t="shared" ref="H6:H33" si="1">F6*G6+F6</f>
        <v>0</v>
      </c>
      <c r="I6" s="8"/>
      <c r="J6" s="9"/>
    </row>
    <row r="7" spans="1:10" ht="122.25" customHeight="1">
      <c r="A7" s="2">
        <v>2</v>
      </c>
      <c r="B7" s="3" t="s">
        <v>13</v>
      </c>
      <c r="C7" s="4" t="s">
        <v>14</v>
      </c>
      <c r="D7" s="5">
        <v>6</v>
      </c>
      <c r="E7" s="6"/>
      <c r="F7" s="6">
        <f t="shared" si="0"/>
        <v>0</v>
      </c>
      <c r="G7" s="7">
        <v>0.08</v>
      </c>
      <c r="H7" s="6">
        <f t="shared" si="1"/>
        <v>0</v>
      </c>
      <c r="I7" s="8"/>
      <c r="J7" s="9"/>
    </row>
    <row r="8" spans="1:10" ht="95.25" customHeight="1">
      <c r="A8" s="2">
        <v>3</v>
      </c>
      <c r="B8" s="3" t="s">
        <v>15</v>
      </c>
      <c r="C8" s="4" t="s">
        <v>16</v>
      </c>
      <c r="D8" s="5">
        <v>180</v>
      </c>
      <c r="E8" s="6"/>
      <c r="F8" s="6">
        <f t="shared" si="0"/>
        <v>0</v>
      </c>
      <c r="G8" s="7">
        <v>0.08</v>
      </c>
      <c r="H8" s="6">
        <f t="shared" si="1"/>
        <v>0</v>
      </c>
      <c r="I8" s="8"/>
      <c r="J8" s="9"/>
    </row>
    <row r="9" spans="1:10" ht="150" customHeight="1">
      <c r="A9" s="2">
        <v>4</v>
      </c>
      <c r="B9" s="3" t="s">
        <v>17</v>
      </c>
      <c r="C9" s="4" t="s">
        <v>18</v>
      </c>
      <c r="D9" s="5">
        <v>90</v>
      </c>
      <c r="E9" s="6"/>
      <c r="F9" s="6">
        <f t="shared" si="0"/>
        <v>0</v>
      </c>
      <c r="G9" s="7">
        <v>0.08</v>
      </c>
      <c r="H9" s="6">
        <f t="shared" si="1"/>
        <v>0</v>
      </c>
      <c r="I9" s="8"/>
      <c r="J9" s="9"/>
    </row>
    <row r="10" spans="1:10" ht="191.25">
      <c r="A10" s="2">
        <v>5</v>
      </c>
      <c r="B10" s="3" t="s">
        <v>19</v>
      </c>
      <c r="C10" s="4" t="s">
        <v>20</v>
      </c>
      <c r="D10" s="5">
        <v>45</v>
      </c>
      <c r="E10" s="6"/>
      <c r="F10" s="6">
        <f t="shared" si="0"/>
        <v>0</v>
      </c>
      <c r="G10" s="7">
        <v>0.08</v>
      </c>
      <c r="H10" s="6">
        <f t="shared" si="1"/>
        <v>0</v>
      </c>
      <c r="I10" s="8"/>
      <c r="J10" s="9"/>
    </row>
    <row r="11" spans="1:10" ht="140.25">
      <c r="A11" s="2">
        <v>6</v>
      </c>
      <c r="B11" s="3" t="s">
        <v>21</v>
      </c>
      <c r="C11" s="4" t="s">
        <v>22</v>
      </c>
      <c r="D11" s="5">
        <v>4</v>
      </c>
      <c r="E11" s="6"/>
      <c r="F11" s="6">
        <f t="shared" si="0"/>
        <v>0</v>
      </c>
      <c r="G11" s="7">
        <v>0.23</v>
      </c>
      <c r="H11" s="6">
        <f t="shared" si="1"/>
        <v>0</v>
      </c>
      <c r="I11" s="8"/>
      <c r="J11" s="9"/>
    </row>
    <row r="12" spans="1:10" ht="114.75">
      <c r="A12" s="2">
        <v>7</v>
      </c>
      <c r="B12" s="3" t="s">
        <v>23</v>
      </c>
      <c r="C12" s="4" t="s">
        <v>22</v>
      </c>
      <c r="D12" s="5">
        <v>30</v>
      </c>
      <c r="E12" s="6"/>
      <c r="F12" s="6">
        <f t="shared" si="0"/>
        <v>0</v>
      </c>
      <c r="G12" s="7">
        <v>0.08</v>
      </c>
      <c r="H12" s="6">
        <f t="shared" si="1"/>
        <v>0</v>
      </c>
      <c r="I12" s="8"/>
      <c r="J12" s="9"/>
    </row>
    <row r="13" spans="1:10" ht="114.75">
      <c r="A13" s="2">
        <v>8</v>
      </c>
      <c r="B13" s="3" t="s">
        <v>23</v>
      </c>
      <c r="C13" s="4" t="s">
        <v>24</v>
      </c>
      <c r="D13" s="5">
        <v>16</v>
      </c>
      <c r="E13" s="6"/>
      <c r="F13" s="6">
        <f t="shared" si="0"/>
        <v>0</v>
      </c>
      <c r="G13" s="7">
        <v>0.08</v>
      </c>
      <c r="H13" s="6">
        <f t="shared" si="1"/>
        <v>0</v>
      </c>
      <c r="I13" s="8"/>
      <c r="J13" s="9"/>
    </row>
    <row r="14" spans="1:10" ht="51">
      <c r="A14" s="2">
        <v>9</v>
      </c>
      <c r="B14" s="3" t="s">
        <v>25</v>
      </c>
      <c r="C14" s="4" t="s">
        <v>26</v>
      </c>
      <c r="D14" s="5">
        <v>2</v>
      </c>
      <c r="E14" s="6"/>
      <c r="F14" s="6">
        <f t="shared" si="0"/>
        <v>0</v>
      </c>
      <c r="G14" s="7">
        <v>0.08</v>
      </c>
      <c r="H14" s="6">
        <f t="shared" si="1"/>
        <v>0</v>
      </c>
      <c r="I14" s="10"/>
      <c r="J14" s="9"/>
    </row>
    <row r="15" spans="1:10" ht="140.25">
      <c r="A15" s="2">
        <v>10</v>
      </c>
      <c r="B15" s="3" t="s">
        <v>27</v>
      </c>
      <c r="C15" s="4" t="s">
        <v>28</v>
      </c>
      <c r="D15" s="5">
        <v>85</v>
      </c>
      <c r="E15" s="6"/>
      <c r="F15" s="6">
        <f t="shared" si="0"/>
        <v>0</v>
      </c>
      <c r="G15" s="7">
        <v>0.08</v>
      </c>
      <c r="H15" s="6">
        <f t="shared" si="1"/>
        <v>0</v>
      </c>
      <c r="I15" s="8"/>
      <c r="J15" s="9"/>
    </row>
    <row r="16" spans="1:10" ht="76.5">
      <c r="A16" s="2">
        <v>11</v>
      </c>
      <c r="B16" s="11" t="s">
        <v>29</v>
      </c>
      <c r="C16" s="4" t="s">
        <v>30</v>
      </c>
      <c r="D16" s="5">
        <v>270</v>
      </c>
      <c r="E16" s="6"/>
      <c r="F16" s="6">
        <f t="shared" si="0"/>
        <v>0</v>
      </c>
      <c r="G16" s="7">
        <v>0.08</v>
      </c>
      <c r="H16" s="6">
        <f t="shared" si="1"/>
        <v>0</v>
      </c>
      <c r="I16" s="8"/>
      <c r="J16" s="9"/>
    </row>
    <row r="17" spans="1:10" ht="83.25" customHeight="1">
      <c r="A17" s="2">
        <v>12</v>
      </c>
      <c r="B17" s="11" t="s">
        <v>31</v>
      </c>
      <c r="C17" s="4" t="s">
        <v>30</v>
      </c>
      <c r="D17" s="5">
        <v>240</v>
      </c>
      <c r="E17" s="6"/>
      <c r="F17" s="6">
        <f t="shared" si="0"/>
        <v>0</v>
      </c>
      <c r="G17" s="7">
        <v>0.23</v>
      </c>
      <c r="H17" s="6">
        <f t="shared" si="1"/>
        <v>0</v>
      </c>
      <c r="I17" s="8"/>
      <c r="J17" s="9"/>
    </row>
    <row r="18" spans="1:10" ht="76.5">
      <c r="A18" s="2">
        <v>13</v>
      </c>
      <c r="B18" s="3" t="s">
        <v>32</v>
      </c>
      <c r="C18" s="4" t="s">
        <v>33</v>
      </c>
      <c r="D18" s="5">
        <v>190</v>
      </c>
      <c r="E18" s="6"/>
      <c r="F18" s="6">
        <f t="shared" si="0"/>
        <v>0</v>
      </c>
      <c r="G18" s="7">
        <v>0.23</v>
      </c>
      <c r="H18" s="6">
        <f t="shared" si="1"/>
        <v>0</v>
      </c>
      <c r="I18" s="8"/>
      <c r="J18" s="9"/>
    </row>
    <row r="19" spans="1:10" ht="63.75">
      <c r="A19" s="2">
        <v>14</v>
      </c>
      <c r="B19" s="3" t="s">
        <v>34</v>
      </c>
      <c r="C19" s="4" t="s">
        <v>35</v>
      </c>
      <c r="D19" s="5">
        <v>30</v>
      </c>
      <c r="E19" s="6"/>
      <c r="F19" s="6">
        <f t="shared" si="0"/>
        <v>0</v>
      </c>
      <c r="G19" s="7">
        <v>0.23</v>
      </c>
      <c r="H19" s="6">
        <f t="shared" si="1"/>
        <v>0</v>
      </c>
      <c r="I19" s="8"/>
      <c r="J19" s="9"/>
    </row>
    <row r="20" spans="1:10" ht="84" customHeight="1">
      <c r="A20" s="2">
        <v>15</v>
      </c>
      <c r="B20" s="3" t="s">
        <v>36</v>
      </c>
      <c r="C20" s="4" t="s">
        <v>37</v>
      </c>
      <c r="D20" s="5">
        <v>65</v>
      </c>
      <c r="E20" s="6"/>
      <c r="F20" s="6">
        <f t="shared" si="0"/>
        <v>0</v>
      </c>
      <c r="G20" s="7">
        <v>0.08</v>
      </c>
      <c r="H20" s="6">
        <f t="shared" si="1"/>
        <v>0</v>
      </c>
      <c r="I20" s="8"/>
      <c r="J20" s="9"/>
    </row>
    <row r="21" spans="1:10" ht="76.5">
      <c r="A21" s="2">
        <v>16</v>
      </c>
      <c r="B21" s="3" t="s">
        <v>36</v>
      </c>
      <c r="C21" s="4" t="s">
        <v>22</v>
      </c>
      <c r="D21" s="5">
        <v>270</v>
      </c>
      <c r="E21" s="6"/>
      <c r="F21" s="6">
        <f t="shared" si="0"/>
        <v>0</v>
      </c>
      <c r="G21" s="7">
        <v>0.08</v>
      </c>
      <c r="H21" s="6">
        <f t="shared" si="1"/>
        <v>0</v>
      </c>
      <c r="I21" s="8"/>
      <c r="J21" s="9"/>
    </row>
    <row r="22" spans="1:10" ht="89.25">
      <c r="A22" s="2">
        <v>17</v>
      </c>
      <c r="B22" s="3" t="s">
        <v>38</v>
      </c>
      <c r="C22" s="4" t="s">
        <v>22</v>
      </c>
      <c r="D22" s="5">
        <v>80</v>
      </c>
      <c r="E22" s="6"/>
      <c r="F22" s="6">
        <f t="shared" si="0"/>
        <v>0</v>
      </c>
      <c r="G22" s="7">
        <v>0.08</v>
      </c>
      <c r="H22" s="6">
        <f t="shared" si="1"/>
        <v>0</v>
      </c>
      <c r="I22" s="8"/>
      <c r="J22" s="9"/>
    </row>
    <row r="23" spans="1:10" ht="89.25">
      <c r="A23" s="2">
        <v>18</v>
      </c>
      <c r="B23" s="3" t="s">
        <v>39</v>
      </c>
      <c r="C23" s="4" t="s">
        <v>37</v>
      </c>
      <c r="D23" s="5">
        <v>25</v>
      </c>
      <c r="E23" s="6"/>
      <c r="F23" s="6">
        <f t="shared" si="0"/>
        <v>0</v>
      </c>
      <c r="G23" s="7">
        <v>0.08</v>
      </c>
      <c r="H23" s="6">
        <f t="shared" si="1"/>
        <v>0</v>
      </c>
      <c r="I23" s="8"/>
      <c r="J23" s="9"/>
    </row>
    <row r="24" spans="1:10" ht="89.25">
      <c r="A24" s="2">
        <v>19</v>
      </c>
      <c r="B24" s="3" t="s">
        <v>39</v>
      </c>
      <c r="C24" s="4" t="s">
        <v>22</v>
      </c>
      <c r="D24" s="5">
        <v>70</v>
      </c>
      <c r="E24" s="6"/>
      <c r="F24" s="6">
        <f t="shared" si="0"/>
        <v>0</v>
      </c>
      <c r="G24" s="7">
        <v>0.08</v>
      </c>
      <c r="H24" s="6">
        <f t="shared" si="1"/>
        <v>0</v>
      </c>
      <c r="I24" s="8"/>
      <c r="J24" s="9"/>
    </row>
    <row r="25" spans="1:10" ht="140.25">
      <c r="A25" s="2">
        <v>20</v>
      </c>
      <c r="B25" s="3" t="s">
        <v>40</v>
      </c>
      <c r="C25" s="4" t="s">
        <v>41</v>
      </c>
      <c r="D25" s="5">
        <v>200</v>
      </c>
      <c r="E25" s="6"/>
      <c r="F25" s="6">
        <f t="shared" si="0"/>
        <v>0</v>
      </c>
      <c r="G25" s="7">
        <v>0.08</v>
      </c>
      <c r="H25" s="6">
        <f t="shared" si="1"/>
        <v>0</v>
      </c>
      <c r="I25" s="8"/>
      <c r="J25" s="9"/>
    </row>
    <row r="26" spans="1:10" ht="140.25">
      <c r="A26" s="2">
        <v>21</v>
      </c>
      <c r="B26" s="3" t="s">
        <v>40</v>
      </c>
      <c r="C26" s="4" t="s">
        <v>42</v>
      </c>
      <c r="D26" s="5">
        <v>280</v>
      </c>
      <c r="E26" s="6"/>
      <c r="F26" s="6">
        <f t="shared" si="0"/>
        <v>0</v>
      </c>
      <c r="G26" s="7">
        <v>0.08</v>
      </c>
      <c r="H26" s="6">
        <f t="shared" si="1"/>
        <v>0</v>
      </c>
      <c r="I26" s="8"/>
      <c r="J26" s="9"/>
    </row>
    <row r="27" spans="1:10" ht="102">
      <c r="A27" s="2">
        <v>22</v>
      </c>
      <c r="B27" s="3" t="s">
        <v>43</v>
      </c>
      <c r="C27" s="4" t="s">
        <v>22</v>
      </c>
      <c r="D27" s="5">
        <v>6</v>
      </c>
      <c r="E27" s="6"/>
      <c r="F27" s="6">
        <f t="shared" si="0"/>
        <v>0</v>
      </c>
      <c r="G27" s="7">
        <v>0.08</v>
      </c>
      <c r="H27" s="6">
        <f t="shared" si="1"/>
        <v>0</v>
      </c>
      <c r="I27" s="10"/>
      <c r="J27" s="9"/>
    </row>
    <row r="28" spans="1:10" ht="38.25">
      <c r="A28" s="2">
        <v>23</v>
      </c>
      <c r="B28" s="3" t="s">
        <v>44</v>
      </c>
      <c r="C28" s="4" t="s">
        <v>45</v>
      </c>
      <c r="D28" s="12">
        <v>750</v>
      </c>
      <c r="E28" s="6"/>
      <c r="F28" s="6">
        <f t="shared" si="0"/>
        <v>0</v>
      </c>
      <c r="G28" s="7">
        <v>0.08</v>
      </c>
      <c r="H28" s="6">
        <f t="shared" si="1"/>
        <v>0</v>
      </c>
      <c r="I28" s="10"/>
      <c r="J28" s="9"/>
    </row>
    <row r="29" spans="1:10" ht="165.75">
      <c r="A29" s="2">
        <v>24</v>
      </c>
      <c r="B29" s="3" t="s">
        <v>46</v>
      </c>
      <c r="C29" s="4" t="s">
        <v>47</v>
      </c>
      <c r="D29" s="12">
        <v>1</v>
      </c>
      <c r="E29" s="6"/>
      <c r="F29" s="6">
        <f t="shared" si="0"/>
        <v>0</v>
      </c>
      <c r="G29" s="7">
        <v>0.08</v>
      </c>
      <c r="H29" s="6">
        <f t="shared" si="1"/>
        <v>0</v>
      </c>
      <c r="I29" s="10"/>
      <c r="J29" s="9"/>
    </row>
    <row r="30" spans="1:10" ht="89.25">
      <c r="A30" s="2">
        <v>25</v>
      </c>
      <c r="B30" s="3" t="s">
        <v>48</v>
      </c>
      <c r="C30" s="4" t="s">
        <v>49</v>
      </c>
      <c r="D30" s="12">
        <v>1</v>
      </c>
      <c r="E30" s="6"/>
      <c r="F30" s="6">
        <f t="shared" si="0"/>
        <v>0</v>
      </c>
      <c r="G30" s="7">
        <v>0.08</v>
      </c>
      <c r="H30" s="6">
        <f t="shared" si="1"/>
        <v>0</v>
      </c>
      <c r="I30" s="10"/>
      <c r="J30" s="9"/>
    </row>
    <row r="31" spans="1:10" ht="96" customHeight="1">
      <c r="A31" s="2">
        <v>26</v>
      </c>
      <c r="B31" s="3" t="s">
        <v>50</v>
      </c>
      <c r="C31" s="4" t="s">
        <v>51</v>
      </c>
      <c r="D31" s="12">
        <v>48</v>
      </c>
      <c r="E31" s="6"/>
      <c r="F31" s="6">
        <f t="shared" si="0"/>
        <v>0</v>
      </c>
      <c r="G31" s="7">
        <v>0.08</v>
      </c>
      <c r="H31" s="6">
        <f t="shared" si="1"/>
        <v>0</v>
      </c>
      <c r="I31" s="10"/>
      <c r="J31" s="9"/>
    </row>
    <row r="32" spans="1:10" ht="84.75" customHeight="1">
      <c r="A32" s="2">
        <v>27</v>
      </c>
      <c r="B32" s="3" t="s">
        <v>52</v>
      </c>
      <c r="C32" s="4" t="s">
        <v>42</v>
      </c>
      <c r="D32" s="12">
        <v>90</v>
      </c>
      <c r="E32" s="6"/>
      <c r="F32" s="6">
        <f t="shared" si="0"/>
        <v>0</v>
      </c>
      <c r="G32" s="7">
        <v>0.08</v>
      </c>
      <c r="H32" s="6">
        <f t="shared" si="1"/>
        <v>0</v>
      </c>
      <c r="I32" s="10"/>
      <c r="J32" s="9"/>
    </row>
    <row r="33" spans="1:10" ht="78.75">
      <c r="A33" s="2">
        <v>28</v>
      </c>
      <c r="B33" s="3" t="s">
        <v>53</v>
      </c>
      <c r="C33" s="4" t="s">
        <v>54</v>
      </c>
      <c r="D33" s="12">
        <v>20</v>
      </c>
      <c r="E33" s="6"/>
      <c r="F33" s="6">
        <f t="shared" si="0"/>
        <v>0</v>
      </c>
      <c r="G33" s="7">
        <v>0.08</v>
      </c>
      <c r="H33" s="6">
        <f t="shared" si="1"/>
        <v>0</v>
      </c>
      <c r="I33" s="10"/>
      <c r="J33" s="9"/>
    </row>
    <row r="34" spans="1:10" ht="36.6" customHeight="1">
      <c r="D34" s="18" t="s">
        <v>55</v>
      </c>
      <c r="E34" s="18"/>
      <c r="F34" s="13">
        <f>SUM(F6:F33)</f>
        <v>0</v>
      </c>
      <c r="G34" s="14"/>
      <c r="H34" s="15">
        <f>SUM(H6:H33)</f>
        <v>0</v>
      </c>
    </row>
    <row r="37" spans="1:10">
      <c r="F37" s="19" t="s">
        <v>56</v>
      </c>
      <c r="G37" s="19"/>
      <c r="H37" s="19"/>
      <c r="I37" s="19"/>
      <c r="J37" s="19"/>
    </row>
  </sheetData>
  <mergeCells count="3">
    <mergeCell ref="D34:E34"/>
    <mergeCell ref="F37:J37"/>
    <mergeCell ref="B3:I3"/>
  </mergeCells>
  <pageMargins left="0.78740157480314965" right="0.78740157480314965" top="1.0236220472440944" bottom="1.0236220472440944" header="0.78740157480314965" footer="0.78740157480314965"/>
  <pageSetup paperSize="9" scale="90" orientation="landscape" useFirstPageNumber="1" horizontalDpi="0" verticalDpi="0" r:id="rId1"/>
  <headerFooter>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TotalTime>3498</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revision>11</cp:revision>
  <cp:lastPrinted>2016-06-09T14:59:03Z</cp:lastPrinted>
  <dcterms:created xsi:type="dcterms:W3CDTF">2015-05-25T13:57:21Z</dcterms:created>
  <dcterms:modified xsi:type="dcterms:W3CDTF">2016-06-09T15:15:31Z</dcterms:modified>
  <dc:language>pl-PL</dc:language>
</cp:coreProperties>
</file>