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Rurki, cewniki, zgłębniki" sheetId="1" r:id="rId1"/>
    <sheet name="Arkusz1" sheetId="2" state="hidden" r:id="rId2"/>
  </sheets>
  <definedNames/>
  <calcPr fullCalcOnLoad="1"/>
</workbook>
</file>

<file path=xl/sharedStrings.xml><?xml version="1.0" encoding="utf-8"?>
<sst xmlns="http://schemas.openxmlformats.org/spreadsheetml/2006/main" count="350" uniqueCount="183">
  <si>
    <t>FORMULARZ CENOWY</t>
  </si>
  <si>
    <t>Lp.</t>
  </si>
  <si>
    <t>Przedmiot Zamówienia</t>
  </si>
  <si>
    <t>ilość</t>
  </si>
  <si>
    <t>cena jedn netto</t>
  </si>
  <si>
    <t>vat %</t>
  </si>
  <si>
    <t>wartość netto</t>
  </si>
  <si>
    <t>wartość brutto</t>
  </si>
  <si>
    <t>producent</t>
  </si>
  <si>
    <t>nr katalogowy (o ile występuje)</t>
  </si>
  <si>
    <t>7=3*5</t>
  </si>
  <si>
    <t>8=7+VAT</t>
  </si>
  <si>
    <t>szt.</t>
  </si>
  <si>
    <t>op.</t>
  </si>
  <si>
    <t>szt</t>
  </si>
  <si>
    <t xml:space="preserve"> </t>
  </si>
  <si>
    <t>Szt.</t>
  </si>
  <si>
    <t>………………………………………………………………………………………</t>
  </si>
  <si>
    <t>podpisy osoby/osób wskazanych w dokumencie</t>
  </si>
  <si>
    <t>uprawnionej/uprawnionych w obrocie prawnym do</t>
  </si>
  <si>
    <t>reprezentowania Wykonawcy i składania oświadczeń woli w jego imieniu</t>
  </si>
  <si>
    <t>Prosimy o dołączenie farmularza zapisanego na nosniku elektronicznym</t>
  </si>
  <si>
    <t>Jedn. miary</t>
  </si>
  <si>
    <t>Cena netto 2012</t>
  </si>
  <si>
    <t>6=3x5</t>
  </si>
  <si>
    <r>
      <rPr>
        <b/>
        <sz val="10"/>
        <color indexed="8"/>
        <rFont val="Arial Narrow"/>
        <family val="2"/>
      </rPr>
      <t xml:space="preserve">CEWNIK FOLEYA CH 8 SILIKONOWANY DWUDROŻNY, </t>
    </r>
    <r>
      <rPr>
        <sz val="10"/>
        <color indexed="8"/>
        <rFont val="Arial Narrow"/>
        <family val="2"/>
      </rPr>
      <t>wzmocniony płaszcz cewnika, okrągły kanał minimalizujący inkrustację i blokowanie się cewnika, opakowanie folia-folia, sterylizowany radiacyjnie</t>
    </r>
  </si>
  <si>
    <r>
      <rPr>
        <sz val="10"/>
        <color indexed="8"/>
        <rFont val="Arial Narrow"/>
        <family val="2"/>
      </rPr>
      <t>CEWNIK</t>
    </r>
    <r>
      <rPr>
        <b/>
        <sz val="10"/>
        <color indexed="8"/>
        <rFont val="Arial Narrow"/>
        <family val="2"/>
      </rPr>
      <t xml:space="preserve"> FOLEYA </t>
    </r>
    <r>
      <rPr>
        <sz val="10"/>
        <color indexed="8"/>
        <rFont val="Arial Narrow"/>
        <family val="2"/>
      </rPr>
      <t xml:space="preserve">CH </t>
    </r>
    <r>
      <rPr>
        <b/>
        <sz val="10"/>
        <color indexed="8"/>
        <rFont val="Arial Narrow"/>
        <family val="2"/>
      </rPr>
      <t>10</t>
    </r>
    <r>
      <rPr>
        <sz val="10"/>
        <color indexed="8"/>
        <rFont val="Arial Narrow"/>
        <family val="2"/>
      </rPr>
      <t xml:space="preserve"> SILIKONOWANY DWUDROŻNY, wzmocniony płaszcz cewnika, okrągły kanał minimalizujący inkrustację i blokowanie się cewnika, opakowanie folia-folia, sterylizowany radiacyjnie</t>
    </r>
  </si>
  <si>
    <r>
      <rPr>
        <sz val="10"/>
        <color indexed="8"/>
        <rFont val="Arial Narrow"/>
        <family val="2"/>
      </rPr>
      <t>CEWNIK</t>
    </r>
    <r>
      <rPr>
        <b/>
        <sz val="10"/>
        <color indexed="8"/>
        <rFont val="Arial Narrow"/>
        <family val="2"/>
      </rPr>
      <t xml:space="preserve"> FOLEYA </t>
    </r>
    <r>
      <rPr>
        <sz val="10"/>
        <color indexed="8"/>
        <rFont val="Arial Narrow"/>
        <family val="2"/>
      </rPr>
      <t>CH</t>
    </r>
    <r>
      <rPr>
        <b/>
        <sz val="10"/>
        <color indexed="8"/>
        <rFont val="Arial Narrow"/>
        <family val="2"/>
      </rPr>
      <t xml:space="preserve"> 12</t>
    </r>
    <r>
      <rPr>
        <sz val="10"/>
        <color indexed="8"/>
        <rFont val="Arial Narrow"/>
        <family val="2"/>
      </rPr>
      <t xml:space="preserve"> SILIKONOWANY DWUDROŻNY, wzmocniony płaszcz cewnika, okrągły kanał minimalizujący inkrustację i blokowanie się cewnika, opakowanie folia-folia, sterylizowany radiacyjnie</t>
    </r>
  </si>
  <si>
    <r>
      <rPr>
        <sz val="10"/>
        <color indexed="8"/>
        <rFont val="Arial Narrow"/>
        <family val="2"/>
      </rPr>
      <t>CEWNIK</t>
    </r>
    <r>
      <rPr>
        <b/>
        <sz val="10"/>
        <color indexed="8"/>
        <rFont val="Arial Narrow"/>
        <family val="2"/>
      </rPr>
      <t xml:space="preserve"> FOLEYA</t>
    </r>
    <r>
      <rPr>
        <sz val="10"/>
        <color indexed="8"/>
        <rFont val="Arial Narrow"/>
        <family val="2"/>
      </rPr>
      <t xml:space="preserve"> CH 14 SILIKONOWANY DWUDROŻNY, wzmocniony płaszcz cewnika, okrągły kanał minimalizujący inkrustację i blokowanie się cewnika, opakowanie folia-folia, sterylizowany radiacyjnie</t>
    </r>
  </si>
  <si>
    <r>
      <rPr>
        <sz val="10"/>
        <color indexed="8"/>
        <rFont val="Arial Narrow"/>
        <family val="2"/>
      </rPr>
      <t>CEWNIK</t>
    </r>
    <r>
      <rPr>
        <b/>
        <sz val="10"/>
        <color indexed="8"/>
        <rFont val="Arial Narrow"/>
        <family val="2"/>
      </rPr>
      <t xml:space="preserve"> FOLEYA </t>
    </r>
    <r>
      <rPr>
        <sz val="10"/>
        <color indexed="8"/>
        <rFont val="Arial Narrow"/>
        <family val="2"/>
      </rPr>
      <t>CH 16 SILIKONOWANY DWUDROŻNY, wzmocniony płaszcz cewnika, okrągły kanał minimalizujący inkrustację i blokowanie się cewnika, opakowanie folia-folia, sterylizowany radiacyjnie</t>
    </r>
  </si>
  <si>
    <r>
      <rPr>
        <sz val="10"/>
        <color indexed="8"/>
        <rFont val="Arial Narrow"/>
        <family val="2"/>
      </rPr>
      <t>CEWNIK</t>
    </r>
    <r>
      <rPr>
        <b/>
        <sz val="10"/>
        <color indexed="8"/>
        <rFont val="Arial Narrow"/>
        <family val="2"/>
      </rPr>
      <t xml:space="preserve"> FOLEYA </t>
    </r>
    <r>
      <rPr>
        <sz val="10"/>
        <color indexed="8"/>
        <rFont val="Arial Narrow"/>
        <family val="2"/>
      </rPr>
      <t>CH 18 SILIKONOWANY DWUDROŹNY, wzmocniony płaszcz cewnika, okrągły kanał minimalizujący inkrustację i blokowanie się cewnika, opakowanie folia-folia, sterylizowany radiacyjnie</t>
    </r>
  </si>
  <si>
    <r>
      <rPr>
        <sz val="10"/>
        <color indexed="8"/>
        <rFont val="Arial Narrow"/>
        <family val="2"/>
      </rPr>
      <t>CEWNIK</t>
    </r>
    <r>
      <rPr>
        <b/>
        <sz val="10"/>
        <color indexed="8"/>
        <rFont val="Arial Narrow"/>
        <family val="2"/>
      </rPr>
      <t xml:space="preserve"> FOLEYA</t>
    </r>
    <r>
      <rPr>
        <sz val="10"/>
        <color indexed="8"/>
        <rFont val="Arial Narrow"/>
        <family val="2"/>
      </rPr>
      <t xml:space="preserve"> CH 20 DWUDROŻNY SILIKONOWANY, wzmocniony płaszcz cewnika, okrągły kanał minimalizujący inkrustację i blokowanie się cewnika, opakowanie folia-folia, sterylizowany radiacyjnie</t>
    </r>
  </si>
  <si>
    <r>
      <rPr>
        <sz val="10"/>
        <color indexed="8"/>
        <rFont val="Arial Narrow"/>
        <family val="2"/>
      </rPr>
      <t xml:space="preserve">CEWNIK </t>
    </r>
    <r>
      <rPr>
        <b/>
        <sz val="10"/>
        <color indexed="8"/>
        <rFont val="Arial Narrow"/>
        <family val="2"/>
      </rPr>
      <t>FOLEYA</t>
    </r>
    <r>
      <rPr>
        <sz val="10"/>
        <color indexed="8"/>
        <rFont val="Arial Narrow"/>
        <family val="2"/>
      </rPr>
      <t xml:space="preserve"> CH 22 SILIKONOWANY DWUDROŹNY, wzmocniony płaszcz cewnika, okrągły kanał minimalizujący inkrustację i blokowanie się cewnika, opakowanie folia-folia, sterylizowany radiacyjnie</t>
    </r>
  </si>
  <si>
    <r>
      <rPr>
        <sz val="10"/>
        <color indexed="8"/>
        <rFont val="Arial Narrow"/>
        <family val="2"/>
      </rPr>
      <t xml:space="preserve">CEWNIK </t>
    </r>
    <r>
      <rPr>
        <b/>
        <sz val="10"/>
        <color indexed="8"/>
        <rFont val="Arial Narrow"/>
        <family val="2"/>
      </rPr>
      <t>FOLEYA</t>
    </r>
    <r>
      <rPr>
        <sz val="10"/>
        <color indexed="8"/>
        <rFont val="Arial Narrow"/>
        <family val="2"/>
      </rPr>
      <t xml:space="preserve"> CH 24 SILIKONOWANY DWUDROŹNY, wzmocniony płaszcz cewnika, okrągły kanał minimalizujący inkrustację i blokowanie się cewnika, opakowanie folia-folia, sterylizowany radiacyjnie</t>
    </r>
  </si>
  <si>
    <r>
      <rPr>
        <sz val="10"/>
        <color indexed="8"/>
        <rFont val="Arial Narrow"/>
        <family val="2"/>
      </rPr>
      <t xml:space="preserve">CEWNIK </t>
    </r>
    <r>
      <rPr>
        <b/>
        <sz val="10"/>
        <color indexed="8"/>
        <rFont val="Arial Narrow"/>
        <family val="2"/>
      </rPr>
      <t>FOLEYA</t>
    </r>
    <r>
      <rPr>
        <sz val="10"/>
        <color indexed="8"/>
        <rFont val="Arial Narrow"/>
        <family val="2"/>
      </rPr>
      <t xml:space="preserve"> CH 26 SILIKONOWANY DWUDROŹNY, wzmocniony płaszcz cewnika, okrągły kanał minimalizujący inkrustację i blokowanie się cewnika, opakowanie folia-folia, sterylizowany radiacyjnie</t>
    </r>
  </si>
  <si>
    <r>
      <rPr>
        <sz val="10"/>
        <color indexed="8"/>
        <rFont val="Arial Narrow"/>
        <family val="2"/>
      </rPr>
      <t xml:space="preserve">Cewnik urologiczny </t>
    </r>
    <r>
      <rPr>
        <b/>
        <sz val="10"/>
        <color indexed="8"/>
        <rFont val="Arial Narrow"/>
        <family val="2"/>
      </rPr>
      <t>Nelatona</t>
    </r>
    <r>
      <rPr>
        <sz val="10"/>
        <color indexed="8"/>
        <rFont val="Arial Narrow"/>
        <family val="2"/>
      </rPr>
      <t xml:space="preserve"> sterylny. CH 14 Powierzchnia zmrożona, nie zawierający ftalanów, dwa otwory boczne naprzemianległe, atraumatyczne zakończenie</t>
    </r>
  </si>
  <si>
    <r>
      <rPr>
        <b/>
        <sz val="10"/>
        <color indexed="8"/>
        <rFont val="Arial Narrow"/>
        <family val="2"/>
      </rPr>
      <t>Cewnik do odsysania górnych dróg oddechowych</t>
    </r>
    <r>
      <rPr>
        <sz val="10"/>
        <color indexed="8"/>
        <rFont val="Arial Narrow"/>
        <family val="2"/>
      </rPr>
      <t xml:space="preserve"> sterylny,</t>
    </r>
    <r>
      <rPr>
        <b/>
        <sz val="10"/>
        <color indexed="8"/>
        <rFont val="Arial Narrow"/>
        <family val="2"/>
      </rPr>
      <t xml:space="preserve"> CH 6/40cm </t>
    </r>
    <r>
      <rPr>
        <sz val="10"/>
        <color indexed="8"/>
        <rFont val="Arial Narrow"/>
        <family val="2"/>
      </rPr>
      <t xml:space="preserve">sterylizowany tlenkiem etylenu, zmrożona powierzchnia, otwór centralny atraumatyczny zaokrąglony, 2 otwory boczne, miękkie, pakowane na prosto, bez ftalanów, opakowanie typu blister-pack  </t>
    </r>
  </si>
  <si>
    <r>
      <rPr>
        <sz val="10"/>
        <color indexed="8"/>
        <rFont val="Arial Narrow"/>
        <family val="2"/>
      </rPr>
      <t xml:space="preserve">Cewnik do odsysania górnych dróg oddechowych </t>
    </r>
    <r>
      <rPr>
        <b/>
        <sz val="10"/>
        <color indexed="8"/>
        <rFont val="Arial Narrow"/>
        <family val="2"/>
      </rPr>
      <t>CH</t>
    </r>
    <r>
      <rPr>
        <sz val="10"/>
        <color indexed="8"/>
        <rFont val="Arial Narrow"/>
        <family val="2"/>
      </rPr>
      <t xml:space="preserve"> </t>
    </r>
    <r>
      <rPr>
        <b/>
        <sz val="10"/>
        <color indexed="8"/>
        <rFont val="Arial Narrow"/>
        <family val="2"/>
      </rPr>
      <t>20/ 40-60 cm</t>
    </r>
    <r>
      <rPr>
        <sz val="10"/>
        <color indexed="8"/>
        <rFont val="Arial Narrow"/>
        <family val="2"/>
      </rPr>
      <t xml:space="preserve"> z dwoma naprzeciwległymi otworami bocznymi i otworem centralnym, zmrożona powierzchnia</t>
    </r>
  </si>
  <si>
    <r>
      <rPr>
        <sz val="10"/>
        <color indexed="8"/>
        <rFont val="Arial Narrow"/>
        <family val="2"/>
      </rPr>
      <t>Cewnik do odsysania górnych dróg oddechowych sterylny,</t>
    </r>
    <r>
      <rPr>
        <b/>
        <sz val="10"/>
        <color indexed="8"/>
        <rFont val="Arial Narrow"/>
        <family val="2"/>
      </rPr>
      <t xml:space="preserve"> CH 8/40cm </t>
    </r>
    <r>
      <rPr>
        <sz val="10"/>
        <color indexed="8"/>
        <rFont val="Arial Narrow"/>
        <family val="2"/>
      </rPr>
      <t xml:space="preserve">sterylizowany tlenkiem etylenu, zmrożona powierzchnia, otwór centralny atraumatyczny zaokrąglony, 2 otwory boczne, miękkie, pakowane na prosto, bez ftalanów, opakowanie typu blister-pack  </t>
    </r>
  </si>
  <si>
    <r>
      <rPr>
        <sz val="10"/>
        <color indexed="8"/>
        <rFont val="Arial Narrow"/>
        <family val="2"/>
      </rPr>
      <t xml:space="preserve">Cewnik do odsysania górnych dróg oddechowych sterylny, </t>
    </r>
    <r>
      <rPr>
        <b/>
        <sz val="10"/>
        <color indexed="8"/>
        <rFont val="Arial Narrow"/>
        <family val="2"/>
      </rPr>
      <t>CH 10/40cm</t>
    </r>
    <r>
      <rPr>
        <sz val="10"/>
        <color indexed="8"/>
        <rFont val="Arial Narrow"/>
        <family val="2"/>
      </rPr>
      <t xml:space="preserve"> sterylizowany tlenkiem etylenu, zmrożona powierzchnia, otwór centralny atraumatyczny zaokrąglony, 2 otwory boczne, miękkie, pakowane na prosto, bez ftalanów, opakowanie typu blister-pack</t>
    </r>
  </si>
  <si>
    <r>
      <rPr>
        <sz val="10"/>
        <color indexed="8"/>
        <rFont val="Arial Narrow"/>
        <family val="2"/>
      </rPr>
      <t xml:space="preserve">Cewnik do odsysania górnych dróg oddechowych sterylny, </t>
    </r>
    <r>
      <rPr>
        <b/>
        <sz val="10"/>
        <color indexed="8"/>
        <rFont val="Arial Narrow"/>
        <family val="2"/>
      </rPr>
      <t xml:space="preserve">CH 12/40-60cm </t>
    </r>
    <r>
      <rPr>
        <sz val="10"/>
        <color indexed="8"/>
        <rFont val="Arial Narrow"/>
        <family val="2"/>
      </rPr>
      <t>sterylizowany tlenkiem etylenu, zmrożona powierzchnia, otwór centralny atraumatyczny zaokrąglony, 2 otwory boczne, miękkie, pakowane na prosto, bez ftalanów, opakowanie typu blister-pack</t>
    </r>
  </si>
  <si>
    <r>
      <rPr>
        <sz val="10"/>
        <color indexed="8"/>
        <rFont val="Arial Narrow"/>
        <family val="2"/>
      </rPr>
      <t>Cewnik do odsysania górnych dróg oddechowych</t>
    </r>
    <r>
      <rPr>
        <b/>
        <sz val="10"/>
        <color indexed="8"/>
        <rFont val="Arial Narrow"/>
        <family val="2"/>
      </rPr>
      <t xml:space="preserve"> CH 18/40-60cm</t>
    </r>
    <r>
      <rPr>
        <sz val="10"/>
        <color indexed="8"/>
        <rFont val="Arial Narrow"/>
        <family val="2"/>
      </rPr>
      <t xml:space="preserve"> sterylizowany tlenkiem etylenu, zmrożona powierzchnia, otwór centralny atraumatyczny zaokrąglony, 2 otwory boczne, miękkie, pakowane na prosto, bez ftalanów, opakowanie typu blister-pack</t>
    </r>
  </si>
  <si>
    <r>
      <rPr>
        <b/>
        <sz val="10"/>
        <color indexed="8"/>
        <rFont val="Arial Narrow"/>
        <family val="2"/>
      </rPr>
      <t>Cewnik do odsysania</t>
    </r>
    <r>
      <rPr>
        <sz val="10"/>
        <color indexed="8"/>
        <rFont val="Arial Narrow"/>
        <family val="2"/>
      </rPr>
      <t xml:space="preserve"> górnych dróg oddechowych</t>
    </r>
    <r>
      <rPr>
        <b/>
        <sz val="10"/>
        <color indexed="8"/>
        <rFont val="Arial Narrow"/>
        <family val="2"/>
      </rPr>
      <t xml:space="preserve"> CH 22,/40-60cm</t>
    </r>
    <r>
      <rPr>
        <sz val="10"/>
        <color indexed="8"/>
        <rFont val="Arial Narrow"/>
        <family val="2"/>
      </rPr>
      <t xml:space="preserve"> sterylizowany tlenkiem etylenu, zmrożona powierzchnia, otwór centralny atraumatyczny zaokrąglony, 2 otwory boczne, miękkie, pakowane na prosto, bez ftalanów, opakowanie typu blister-pack</t>
    </r>
  </si>
  <si>
    <r>
      <rPr>
        <b/>
        <sz val="10"/>
        <color indexed="8"/>
        <rFont val="Arial Narrow"/>
        <family val="2"/>
      </rPr>
      <t>Cewnik do podawania tlenu przez nos pediatryczny</t>
    </r>
    <r>
      <rPr>
        <sz val="10"/>
        <color indexed="8"/>
        <rFont val="Arial Narrow"/>
        <family val="2"/>
      </rPr>
      <t xml:space="preserve"> wykonany z wysokiej jakości PCV mocowany z tyłu głowy,część donosowa z miękkego materiału końcówki  donosowe atraumatyczne , uniwersalna końcówka pasująca do każdego żródła tlenu. Opakowanie folia-papier sterylny</t>
    </r>
  </si>
  <si>
    <r>
      <rPr>
        <sz val="10"/>
        <color indexed="8"/>
        <rFont val="Arial Narrow"/>
        <family val="2"/>
      </rPr>
      <t xml:space="preserve">Cewnik </t>
    </r>
    <r>
      <rPr>
        <b/>
        <sz val="10"/>
        <color indexed="8"/>
        <rFont val="Arial Narrow"/>
        <family val="2"/>
      </rPr>
      <t>Pezzer</t>
    </r>
    <r>
      <rPr>
        <sz val="10"/>
        <color indexed="8"/>
        <rFont val="Arial Narrow"/>
        <family val="2"/>
      </rPr>
      <t xml:space="preserve"> wykonany z lateksu, min 2 otwory boczne, CH 24</t>
    </r>
  </si>
  <si>
    <r>
      <rPr>
        <sz val="10"/>
        <color indexed="8"/>
        <rFont val="Arial Narrow"/>
        <family val="2"/>
      </rPr>
      <t xml:space="preserve">Cewnik </t>
    </r>
    <r>
      <rPr>
        <b/>
        <sz val="10"/>
        <color indexed="8"/>
        <rFont val="Arial Narrow"/>
        <family val="2"/>
      </rPr>
      <t>Pezzer</t>
    </r>
    <r>
      <rPr>
        <sz val="10"/>
        <color indexed="8"/>
        <rFont val="Arial Narrow"/>
        <family val="2"/>
      </rPr>
      <t xml:space="preserve"> wykonany z lateksu, min 2 otwory boczne, CH 26</t>
    </r>
  </si>
  <si>
    <r>
      <rPr>
        <sz val="10"/>
        <color indexed="8"/>
        <rFont val="Arial Narrow"/>
        <family val="2"/>
      </rPr>
      <t xml:space="preserve">Cewnik </t>
    </r>
    <r>
      <rPr>
        <b/>
        <sz val="10"/>
        <color indexed="8"/>
        <rFont val="Arial Narrow"/>
        <family val="2"/>
      </rPr>
      <t>Pezzer</t>
    </r>
    <r>
      <rPr>
        <sz val="10"/>
        <color indexed="8"/>
        <rFont val="Arial Narrow"/>
        <family val="2"/>
      </rPr>
      <t xml:space="preserve"> wykonany z lateksu, min 2 otwory boczne, CH 28</t>
    </r>
  </si>
  <si>
    <r>
      <rPr>
        <sz val="10"/>
        <color indexed="8"/>
        <rFont val="Arial Narrow"/>
        <family val="2"/>
      </rPr>
      <t xml:space="preserve">Cewnik </t>
    </r>
    <r>
      <rPr>
        <b/>
        <sz val="10"/>
        <color indexed="8"/>
        <rFont val="Arial Narrow"/>
        <family val="2"/>
      </rPr>
      <t>Pezzer</t>
    </r>
    <r>
      <rPr>
        <sz val="10"/>
        <color indexed="8"/>
        <rFont val="Arial Narrow"/>
        <family val="2"/>
      </rPr>
      <t xml:space="preserve"> wykonany z lateksu, min 2 otwory boczne, CH 30</t>
    </r>
  </si>
  <si>
    <r>
      <rPr>
        <sz val="10"/>
        <color indexed="8"/>
        <rFont val="Arial Narrow"/>
        <family val="2"/>
      </rPr>
      <t xml:space="preserve">Cewnik </t>
    </r>
    <r>
      <rPr>
        <b/>
        <sz val="10"/>
        <color indexed="8"/>
        <rFont val="Arial Narrow"/>
        <family val="2"/>
      </rPr>
      <t xml:space="preserve">Pezzer </t>
    </r>
    <r>
      <rPr>
        <sz val="10"/>
        <color indexed="8"/>
        <rFont val="Arial Narrow"/>
        <family val="2"/>
      </rPr>
      <t>wykonany z lateksu, min 2 otwory boczne, CH 32</t>
    </r>
  </si>
  <si>
    <r>
      <rPr>
        <sz val="10"/>
        <color indexed="8"/>
        <rFont val="Arial Narrow"/>
        <family val="2"/>
      </rPr>
      <t xml:space="preserve">Cewnik </t>
    </r>
    <r>
      <rPr>
        <b/>
        <sz val="10"/>
        <color indexed="8"/>
        <rFont val="Arial Narrow"/>
        <family val="2"/>
      </rPr>
      <t>Pezze</t>
    </r>
    <r>
      <rPr>
        <sz val="10"/>
        <color indexed="8"/>
        <rFont val="Arial Narrow"/>
        <family val="2"/>
      </rPr>
      <t>r wykonany z lateksu, min 2 otwory boczne, CH 34</t>
    </r>
  </si>
  <si>
    <r>
      <rPr>
        <sz val="10"/>
        <color indexed="8"/>
        <rFont val="Arial Narrow"/>
        <family val="2"/>
      </rPr>
      <t>Zgłębnik żoładkowy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t>
    </r>
    <r>
      <rPr>
        <b/>
        <sz val="10"/>
        <color indexed="8"/>
        <rFont val="Arial Narrow"/>
        <family val="2"/>
      </rPr>
      <t xml:space="preserve">  CH 30 </t>
    </r>
    <r>
      <rPr>
        <sz val="10"/>
        <color indexed="8"/>
        <rFont val="Arial Narrow"/>
        <family val="2"/>
      </rPr>
      <t>/80CM</t>
    </r>
  </si>
  <si>
    <t>Zgłębnik dwunastniczy CH 16</t>
  </si>
  <si>
    <t>Przedłużacz do tlenu jałowy Ch16x4200mm</t>
  </si>
  <si>
    <t>SZT</t>
  </si>
  <si>
    <r>
      <rPr>
        <sz val="10"/>
        <color indexed="8"/>
        <rFont val="Arial Narrow"/>
        <family val="2"/>
      </rPr>
      <t xml:space="preserve">RURKI INTUBACYJNE BEZ MANKIETU </t>
    </r>
    <r>
      <rPr>
        <b/>
        <sz val="10"/>
        <color indexed="8"/>
        <rFont val="Arial Narrow"/>
        <family val="2"/>
      </rPr>
      <t xml:space="preserve">ROZM 4 </t>
    </r>
    <r>
      <rPr>
        <sz val="10"/>
        <color indexed="8"/>
        <rFont val="Arial Narrow"/>
        <family val="2"/>
      </rPr>
      <t>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sterylne</t>
    </r>
  </si>
  <si>
    <r>
      <rPr>
        <sz val="10"/>
        <color indexed="8"/>
        <rFont val="Arial Narrow"/>
        <family val="2"/>
      </rPr>
      <t>RURKI INTUBACYJNE BEZ MANKIETU</t>
    </r>
    <r>
      <rPr>
        <b/>
        <sz val="10"/>
        <color indexed="8"/>
        <rFont val="Arial Narrow"/>
        <family val="2"/>
      </rPr>
      <t xml:space="preserve"> ROZM 4,5</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sterylne</t>
    </r>
  </si>
  <si>
    <r>
      <rPr>
        <sz val="10"/>
        <color indexed="8"/>
        <rFont val="Arial Narrow"/>
        <family val="2"/>
      </rPr>
      <t>RURKI INTUBACYJNE BEZ MANKIETU</t>
    </r>
    <r>
      <rPr>
        <b/>
        <sz val="10"/>
        <color indexed="8"/>
        <rFont val="Arial Narrow"/>
        <family val="2"/>
      </rPr>
      <t xml:space="preserve"> ROZM.5,5 </t>
    </r>
    <r>
      <rPr>
        <sz val="10"/>
        <color indexed="8"/>
        <rFont val="Arial Narrow"/>
        <family val="2"/>
      </rPr>
      <t>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sterylne</t>
    </r>
  </si>
  <si>
    <r>
      <rPr>
        <b/>
        <sz val="10"/>
        <color indexed="8"/>
        <rFont val="Arial Narrow"/>
        <family val="2"/>
      </rPr>
      <t>RURKI INTUBACYJNE Z MANKIETEM</t>
    </r>
    <r>
      <rPr>
        <sz val="10"/>
        <color indexed="8"/>
        <rFont val="Arial Narrow"/>
        <family val="2"/>
      </rPr>
      <t xml:space="preserve"> </t>
    </r>
    <r>
      <rPr>
        <b/>
        <sz val="10"/>
        <color indexed="8"/>
        <rFont val="Arial Narrow"/>
        <family val="2"/>
      </rPr>
      <t>ROZM 5</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sterylne</t>
    </r>
  </si>
  <si>
    <r>
      <rPr>
        <b/>
        <sz val="10"/>
        <color indexed="8"/>
        <rFont val="Arial Narrow"/>
        <family val="2"/>
      </rPr>
      <t>RURKI INTUBACYJNE Z MANKIETEM</t>
    </r>
    <r>
      <rPr>
        <sz val="10"/>
        <color indexed="8"/>
        <rFont val="Arial Narrow"/>
        <family val="2"/>
      </rPr>
      <t xml:space="preserve"> </t>
    </r>
    <r>
      <rPr>
        <b/>
        <sz val="10"/>
        <color indexed="8"/>
        <rFont val="Arial Narrow"/>
        <family val="2"/>
      </rPr>
      <t>ROZM 5,5</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sterylne</t>
    </r>
  </si>
  <si>
    <r>
      <rPr>
        <sz val="10"/>
        <color indexed="8"/>
        <rFont val="Arial Narrow"/>
        <family val="2"/>
      </rPr>
      <t xml:space="preserve">RURKI INTUBACYJNE Z MANKIETEM </t>
    </r>
    <r>
      <rPr>
        <b/>
        <sz val="10"/>
        <color indexed="8"/>
        <rFont val="Arial Narrow"/>
        <family val="2"/>
      </rPr>
      <t xml:space="preserve">ROZM 6,5 </t>
    </r>
    <r>
      <rPr>
        <sz val="10"/>
        <color indexed="8"/>
        <rFont val="Arial Narrow"/>
        <family val="2"/>
      </rPr>
      <t>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</si>
  <si>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sz val="10"/>
        <color indexed="8"/>
        <rFont val="Arial Narrow"/>
        <family val="2"/>
      </rPr>
      <t xml:space="preserve">RURKI INTUBACYJNE Z MANKIETEM </t>
    </r>
    <r>
      <rPr>
        <b/>
        <sz val="10"/>
        <color indexed="8"/>
        <rFont val="Arial Narrow"/>
        <family val="2"/>
      </rPr>
      <t>ROZM 7</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</si>
  <si>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sz val="10"/>
        <color indexed="8"/>
        <rFont val="Arial Narrow"/>
        <family val="2"/>
      </rPr>
      <t>RURKI INTUBACYJNE Z MANKIETEM</t>
    </r>
    <r>
      <rPr>
        <b/>
        <sz val="10"/>
        <color indexed="8"/>
        <rFont val="Arial Narrow"/>
        <family val="2"/>
      </rPr>
      <t xml:space="preserve"> ROZM 7,5</t>
    </r>
    <r>
      <rPr>
        <sz val="10"/>
        <color indexed="8"/>
        <rFont val="Arial Narrow"/>
        <family val="2"/>
      </rPr>
      <t>, 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</si>
  <si>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sz val="10"/>
        <color indexed="8"/>
        <rFont val="Arial Narrow"/>
        <family val="2"/>
      </rPr>
      <t xml:space="preserve">RURKI INTUBACYJNE Z MANKIETEM </t>
    </r>
    <r>
      <rPr>
        <b/>
        <sz val="10"/>
        <color indexed="8"/>
        <rFont val="Arial Narrow"/>
        <family val="2"/>
      </rPr>
      <t>ROZM 8</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</si>
  <si>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sz val="10"/>
        <color indexed="8"/>
        <rFont val="Arial Narrow"/>
        <family val="2"/>
      </rPr>
      <t xml:space="preserve">RURKI INTUBACYJNE Z MANKIETEM </t>
    </r>
    <r>
      <rPr>
        <b/>
        <sz val="10"/>
        <color indexed="8"/>
        <rFont val="Arial Narrow"/>
        <family val="2"/>
      </rPr>
      <t xml:space="preserve">ROZM 8,5, </t>
    </r>
    <r>
      <rPr>
        <sz val="10"/>
        <color indexed="8"/>
        <rFont val="Arial Narrow"/>
        <family val="2"/>
      </rPr>
      <t>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</si>
  <si>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sz val="10"/>
        <color indexed="8"/>
        <rFont val="Arial Narrow"/>
        <family val="2"/>
      </rPr>
      <t xml:space="preserve">RURKI INTUBACYJNE Z MANKIETEM </t>
    </r>
    <r>
      <rPr>
        <b/>
        <sz val="10"/>
        <color indexed="8"/>
        <rFont val="Arial Narrow"/>
        <family val="2"/>
      </rPr>
      <t>ROZM 9</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</si>
  <si>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sz val="10"/>
        <color indexed="8"/>
        <rFont val="Arial Narrow"/>
        <family val="2"/>
      </rPr>
      <t>RURKI INTUBACYJNE Z MANKIETEM</t>
    </r>
    <r>
      <rPr>
        <b/>
        <sz val="10"/>
        <color indexed="8"/>
        <rFont val="Arial Narrow"/>
        <family val="2"/>
      </rPr>
      <t xml:space="preserve"> ROZM 9,5 </t>
    </r>
    <r>
      <rPr>
        <sz val="10"/>
        <color indexed="8"/>
        <rFont val="Arial Narrow"/>
        <family val="2"/>
      </rPr>
      <t>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</si>
  <si>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sz val="10"/>
        <color indexed="8"/>
        <rFont val="Arial Narrow"/>
        <family val="2"/>
      </rPr>
      <t>RURKI INTUBACYJNE Z MANKIETEM</t>
    </r>
    <r>
      <rPr>
        <b/>
        <sz val="10"/>
        <color indexed="8"/>
        <rFont val="Arial Narrow"/>
        <family val="2"/>
      </rPr>
      <t xml:space="preserve"> ROZM 10 </t>
    </r>
    <r>
      <rPr>
        <sz val="10"/>
        <color indexed="8"/>
        <rFont val="Arial Narrow"/>
        <family val="2"/>
      </rPr>
      <t>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</si>
  <si>
    <r>
      <rPr>
        <sz val="10"/>
        <color indexed="8"/>
        <rFont val="Arial Narrow"/>
        <family val="2"/>
      </rPr>
      <t xml:space="preserve">RURKA USTNO-GARDŁOWA </t>
    </r>
    <r>
      <rPr>
        <b/>
        <sz val="10"/>
        <color indexed="8"/>
        <rFont val="Arial Narrow"/>
        <family val="2"/>
      </rPr>
      <t xml:space="preserve">GUEDEL 30mm </t>
    </r>
    <r>
      <rPr>
        <sz val="10"/>
        <color indexed="8"/>
        <rFont val="Arial Narrow"/>
        <family val="2"/>
      </rPr>
      <t xml:space="preserve"> nie zawierająca ftalanów, opakowanie papier-folia</t>
    </r>
  </si>
  <si>
    <r>
      <rPr>
        <sz val="10"/>
        <color indexed="8"/>
        <rFont val="Arial Narrow"/>
        <family val="2"/>
      </rPr>
      <t xml:space="preserve">RURKA USTNO-GARDŁOWA </t>
    </r>
    <r>
      <rPr>
        <b/>
        <sz val="10"/>
        <color indexed="8"/>
        <rFont val="Arial Narrow"/>
        <family val="2"/>
      </rPr>
      <t>GUEDEL 50mm</t>
    </r>
    <r>
      <rPr>
        <sz val="10"/>
        <color indexed="8"/>
        <rFont val="Arial Narrow"/>
        <family val="2"/>
      </rPr>
      <t xml:space="preserve"> nie zawierająca ftalanów, opakowanie papier-folia</t>
    </r>
  </si>
  <si>
    <r>
      <rPr>
        <sz val="10"/>
        <color indexed="8"/>
        <rFont val="Arial Narrow"/>
        <family val="2"/>
      </rPr>
      <t xml:space="preserve">RURKA USTNO-GARDŁOWA </t>
    </r>
    <r>
      <rPr>
        <b/>
        <sz val="10"/>
        <color indexed="8"/>
        <rFont val="Arial Narrow"/>
        <family val="2"/>
      </rPr>
      <t>GUEDEL</t>
    </r>
    <r>
      <rPr>
        <sz val="10"/>
        <color indexed="8"/>
        <rFont val="Arial Narrow"/>
        <family val="2"/>
      </rPr>
      <t xml:space="preserve"> </t>
    </r>
    <r>
      <rPr>
        <b/>
        <sz val="10"/>
        <color indexed="8"/>
        <rFont val="Arial Narrow"/>
        <family val="2"/>
      </rPr>
      <t xml:space="preserve">60mm </t>
    </r>
    <r>
      <rPr>
        <sz val="10"/>
        <color indexed="8"/>
        <rFont val="Arial Narrow"/>
        <family val="2"/>
      </rPr>
      <t xml:space="preserve"> nie zawierająca ftalanów, opakowanie papier-folia</t>
    </r>
  </si>
  <si>
    <r>
      <rPr>
        <sz val="10"/>
        <color indexed="8"/>
        <rFont val="Arial Narrow"/>
        <family val="2"/>
      </rPr>
      <t xml:space="preserve">RURKA USTNO-GARDŁOWA </t>
    </r>
    <r>
      <rPr>
        <b/>
        <sz val="10"/>
        <color indexed="8"/>
        <rFont val="Arial Narrow"/>
        <family val="2"/>
      </rPr>
      <t>GUEDEL</t>
    </r>
    <r>
      <rPr>
        <sz val="10"/>
        <color indexed="8"/>
        <rFont val="Arial Narrow"/>
        <family val="2"/>
      </rPr>
      <t xml:space="preserve"> </t>
    </r>
    <r>
      <rPr>
        <b/>
        <sz val="10"/>
        <color indexed="8"/>
        <rFont val="Arial Narrow"/>
        <family val="2"/>
      </rPr>
      <t>70mm,</t>
    </r>
    <r>
      <rPr>
        <sz val="10"/>
        <color indexed="8"/>
        <rFont val="Arial Narrow"/>
        <family val="2"/>
      </rPr>
      <t xml:space="preserve"> nie zawierająca ftalanów, opakowanie papier-folia</t>
    </r>
  </si>
  <si>
    <r>
      <rPr>
        <sz val="10"/>
        <color indexed="8"/>
        <rFont val="Arial Narrow"/>
        <family val="2"/>
      </rPr>
      <t xml:space="preserve">RURKA USTNO-GARDŁOWA </t>
    </r>
    <r>
      <rPr>
        <b/>
        <sz val="10"/>
        <color indexed="8"/>
        <rFont val="Arial Narrow"/>
        <family val="2"/>
      </rPr>
      <t>GUEDEL</t>
    </r>
    <r>
      <rPr>
        <sz val="10"/>
        <color indexed="8"/>
        <rFont val="Arial Narrow"/>
        <family val="2"/>
      </rPr>
      <t xml:space="preserve"> </t>
    </r>
    <r>
      <rPr>
        <b/>
        <sz val="10"/>
        <color indexed="8"/>
        <rFont val="Arial Narrow"/>
        <family val="2"/>
      </rPr>
      <t>80mm</t>
    </r>
    <r>
      <rPr>
        <sz val="10"/>
        <color indexed="8"/>
        <rFont val="Arial Narrow"/>
        <family val="2"/>
      </rPr>
      <t>, nie zawierająca ftalanów, opakowanie papier-folia</t>
    </r>
  </si>
  <si>
    <r>
      <rPr>
        <sz val="10"/>
        <color indexed="8"/>
        <rFont val="Arial Narrow"/>
        <family val="2"/>
      </rPr>
      <t>RURKA USTNO-GARDŁOWA</t>
    </r>
    <r>
      <rPr>
        <b/>
        <sz val="10"/>
        <color indexed="8"/>
        <rFont val="Arial Narrow"/>
        <family val="2"/>
      </rPr>
      <t xml:space="preserve"> GUEDEL</t>
    </r>
    <r>
      <rPr>
        <sz val="10"/>
        <color indexed="8"/>
        <rFont val="Arial Narrow"/>
        <family val="2"/>
      </rPr>
      <t xml:space="preserve">  </t>
    </r>
    <r>
      <rPr>
        <b/>
        <sz val="10"/>
        <color indexed="8"/>
        <rFont val="Arial Narrow"/>
        <family val="2"/>
      </rPr>
      <t xml:space="preserve">90mm </t>
    </r>
    <r>
      <rPr>
        <sz val="10"/>
        <color indexed="8"/>
        <rFont val="Arial Narrow"/>
        <family val="2"/>
      </rPr>
      <t xml:space="preserve">, nie zawierająca ftalanów, opakowanie papier-folia </t>
    </r>
  </si>
  <si>
    <r>
      <rPr>
        <sz val="10"/>
        <color indexed="8"/>
        <rFont val="Arial Narrow"/>
        <family val="2"/>
      </rPr>
      <t xml:space="preserve">RURKA USTNO-GARDŁOWA </t>
    </r>
    <r>
      <rPr>
        <b/>
        <sz val="10"/>
        <color indexed="8"/>
        <rFont val="Arial Narrow"/>
        <family val="2"/>
      </rPr>
      <t>GUEDEL 100mm</t>
    </r>
    <r>
      <rPr>
        <sz val="10"/>
        <color indexed="8"/>
        <rFont val="Arial Narrow"/>
        <family val="2"/>
      </rPr>
      <t>, nie zawierająca ftalanów, opakowanie papier-folia</t>
    </r>
  </si>
  <si>
    <t>RURKA DO REKTOSKOPII SIGMOIDOSKOPOWA 25CM  X 1 SZT</t>
  </si>
  <si>
    <r>
      <rPr>
        <sz val="10"/>
        <color indexed="8"/>
        <rFont val="Arial Narrow"/>
        <family val="2"/>
      </rPr>
      <t>Prowadnica intubacyjna do ukształtowania z gładkim wygiętym końcem pokryta miękkim tworzywem typu   Ivory PCV sterylna</t>
    </r>
    <r>
      <rPr>
        <b/>
        <sz val="10"/>
        <color indexed="8"/>
        <rFont val="Arial Narrow"/>
        <family val="2"/>
      </rPr>
      <t xml:space="preserve"> 2,0mm/230cm-do rurek o średnicy 2,5-3,0mm</t>
    </r>
  </si>
  <si>
    <r>
      <rPr>
        <sz val="10"/>
        <color indexed="8"/>
        <rFont val="Arial Narrow"/>
        <family val="2"/>
      </rPr>
      <t>Prowadnica intubacyjna do ukształtowania z gładkim wygiętym końcem pokryta miękkim tworzywem typu   Ivory PCV sterylna</t>
    </r>
    <r>
      <rPr>
        <b/>
        <sz val="10"/>
        <color indexed="8"/>
        <rFont val="Arial Narrow"/>
        <family val="2"/>
      </rPr>
      <t xml:space="preserve"> 5,0mm/36,5cm -do rurek o średnicy 8,5-11,5mm</t>
    </r>
  </si>
  <si>
    <t>Prowadnica do rurek intubacyjnych  10FR</t>
  </si>
  <si>
    <r>
      <rPr>
        <b/>
        <sz val="10"/>
        <color indexed="8"/>
        <rFont val="Arial Narrow"/>
        <family val="2"/>
      </rPr>
      <t>RURKA TRACHEOSTOMIJNA Z MANKIETEM Nr 7,</t>
    </r>
    <r>
      <rPr>
        <sz val="10"/>
        <color indexed="8"/>
        <rFont val="Arial Narrow"/>
        <family val="2"/>
      </rPr>
      <t xml:space="preserve"> wykonana z termoplastycznego PVC, silikonowana, linia rtg na całej długości rurki, znakowany balonik i szyld, podziałka centymetrowa na rurkach z ruchomym szyldem, bez zawartości lateksu, prowadnica ułatwiająca wprowadzenie </t>
    </r>
  </si>
  <si>
    <r>
      <rPr>
        <sz val="10"/>
        <color indexed="8"/>
        <rFont val="Arial Narrow"/>
        <family val="2"/>
      </rPr>
      <t xml:space="preserve">RURKA TRACHEOSTOMIJNA Z MANKIETEM </t>
    </r>
    <r>
      <rPr>
        <b/>
        <sz val="10"/>
        <color indexed="8"/>
        <rFont val="Arial Narrow"/>
        <family val="2"/>
      </rPr>
      <t>Nr 8,</t>
    </r>
    <r>
      <rPr>
        <sz val="10"/>
        <color indexed="8"/>
        <rFont val="Arial Narrow"/>
        <family val="2"/>
      </rPr>
      <t xml:space="preserve"> wykonana z termoplastycznego PVC, silikonowana, linia rtg na całej długości rurki, znakowany balonik i szyld, podziałka centymetrowa na rurkach z ruchomym szyldem, bez zawartości lateksu, prowadnica ułatwiająca wprowadzenie </t>
    </r>
  </si>
  <si>
    <r>
      <rPr>
        <sz val="10"/>
        <color indexed="8"/>
        <rFont val="Arial Narrow"/>
        <family val="2"/>
      </rPr>
      <t xml:space="preserve">RURKA TRACHEOSTOMIJNA  Z MANKIETEM </t>
    </r>
    <r>
      <rPr>
        <b/>
        <sz val="10"/>
        <color indexed="8"/>
        <rFont val="Arial Narrow"/>
        <family val="2"/>
      </rPr>
      <t>Nr 9</t>
    </r>
    <r>
      <rPr>
        <sz val="10"/>
        <color indexed="8"/>
        <rFont val="Arial Narrow"/>
        <family val="2"/>
      </rPr>
      <t xml:space="preserve"> wykonana z termoplastycznego PVC, silikonowana, linia rtg na całej długości rurki, znakowany balonik i szyld, podziałka centymetrowa na rurkach z ruchomym szyldem, bez zawartości lateksu, prowadnica ułatwiająca wprowadzenie </t>
    </r>
  </si>
  <si>
    <t>RAZEM</t>
  </si>
  <si>
    <t>......................... dnia .........</t>
  </si>
  <si>
    <t>Jedn.</t>
  </si>
  <si>
    <t>op</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</si>
  <si>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</si>
  <si>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</si>
  <si>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</si>
  <si>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</si>
  <si>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</si>
  <si>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</si>
  <si>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</si>
  <si>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</si>
  <si>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</si>
  <si>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</si>
  <si>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</si>
  <si>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</si>
  <si>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</si>
  <si>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</si>
  <si>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</si>
  <si>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</si>
  <si>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</si>
  <si>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</si>
  <si>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</si>
  <si>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</si>
  <si>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</si>
  <si>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</si>
  <si>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</si>
  <si>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</si>
  <si>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</si>
  <si>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</si>
  <si>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</si>
  <si>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</si>
  <si>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</si>
  <si>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</si>
  <si>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</si>
  <si>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</si>
  <si>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</si>
  <si>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</si>
  <si>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</si>
  <si>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</si>
  <si>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</si>
  <si>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</si>
  <si>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</si>
  <si>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</si>
  <si>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</si>
  <si>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</si>
  <si>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</si>
  <si>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</si>
  <si>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</si>
  <si>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</si>
  <si>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</si>
  <si>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</si>
  <si>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</si>
  <si>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</si>
  <si>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</si>
  <si>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</si>
  <si>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</si>
  <si>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</si>
  <si>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</si>
  <si>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</si>
  <si>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</si>
  <si>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</si>
  <si>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Pakiet 3 – Rurki, cewniki, zgłębniki</t>
  </si>
  <si>
    <r>
      <t xml:space="preserve">Cewnik urologiczny </t>
    </r>
    <r>
      <rPr>
        <b/>
        <sz val="10"/>
        <color indexed="8"/>
        <rFont val="Arial Narrow"/>
        <family val="2"/>
      </rPr>
      <t>Nelatona</t>
    </r>
    <r>
      <rPr>
        <sz val="10"/>
        <color indexed="8"/>
        <rFont val="Arial Narrow"/>
        <family val="2"/>
      </rPr>
      <t xml:space="preserve"> sterylny. CH 8 /40 CM Powierzchnia zmrożona, nie zawierający ftalanów, dwa otwory boczne naprzemianległe, atraumatyczne zakończenie</t>
    </r>
  </si>
  <si>
    <r>
      <t xml:space="preserve">Cewnik urologiczny </t>
    </r>
    <r>
      <rPr>
        <b/>
        <sz val="10"/>
        <color indexed="8"/>
        <rFont val="Arial Narrow"/>
        <family val="2"/>
      </rPr>
      <t>Nelatona</t>
    </r>
    <r>
      <rPr>
        <sz val="10"/>
        <color indexed="8"/>
        <rFont val="Arial Narrow"/>
        <family val="2"/>
      </rPr>
      <t xml:space="preserve"> sterylny. CH12/40 CM Powierzchnia zmrożona, nie zawierający ftalanów, dwa otwory boczne naprzemianległe, atraumatyczne zakończenie</t>
    </r>
  </si>
  <si>
    <r>
      <t xml:space="preserve">Cewnik do odsysania górnych dróg oddechowych sterylny, </t>
    </r>
    <r>
      <rPr>
        <b/>
        <sz val="10"/>
        <color indexed="8"/>
        <rFont val="Arial Narrow"/>
        <family val="2"/>
      </rPr>
      <t>CH 14/40-60cm</t>
    </r>
    <r>
      <rPr>
        <sz val="10"/>
        <color indexed="8"/>
        <rFont val="Arial Narrow"/>
        <family val="2"/>
      </rPr>
      <t xml:space="preserve"> sterylizowany tlenkiem etylenu, zmrożona powierzchnia, otwór centralny atraumatyczny zaokrąglony, 2 otwory boczne, miękkie, pakowane na prosto, bez ftalanów, opakowanie typu blister-pack</t>
    </r>
  </si>
  <si>
    <r>
      <t>Cewnik do odsysania górnych dróg oddechowych sterylny,</t>
    </r>
    <r>
      <rPr>
        <b/>
        <sz val="10"/>
        <color indexed="8"/>
        <rFont val="Arial Narrow"/>
        <family val="2"/>
      </rPr>
      <t xml:space="preserve"> CH 16 /40-60cm</t>
    </r>
    <r>
      <rPr>
        <sz val="10"/>
        <color indexed="8"/>
        <rFont val="Arial Narrow"/>
        <family val="2"/>
      </rPr>
      <t xml:space="preserve"> sterylizowany tlenkiem etylenu, zmrożona powierzchnia, otwór centralny atraumatyczny zaokrąglony, 2 otwory boczne, miękkie, pakowane na prosto, bez ftalanów, opakowanie typu blister-pack</t>
    </r>
  </si>
  <si>
    <r>
      <t>Cewnik do podawania tlenu przez nos</t>
    </r>
    <r>
      <rPr>
        <sz val="10"/>
        <color indexed="8"/>
        <rFont val="Arial Narrow"/>
        <family val="2"/>
      </rPr>
      <t xml:space="preserve"> </t>
    </r>
    <r>
      <rPr>
        <b/>
        <sz val="10"/>
        <color indexed="8"/>
        <rFont val="Arial Narrow"/>
        <family val="2"/>
      </rPr>
      <t>dla dorosłych</t>
    </r>
    <r>
      <rPr>
        <sz val="10"/>
        <color indexed="8"/>
        <rFont val="Arial Narrow"/>
        <family val="2"/>
      </rPr>
      <t xml:space="preserve"> wykonany z wysokiej jakości  PCV mocowany z tyłu głowy, część donosowa z miękkego materiału końcówki  donosowe atraumatyczne. Uniwersalna końcówka pasująca do każdego żródła tlenu opakow.folia-papier sterylny</t>
    </r>
  </si>
  <si>
    <r>
      <t>Zgłębnik żołądkowy,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t>
    </r>
    <r>
      <rPr>
        <b/>
        <sz val="10"/>
        <rFont val="Arial Narrow"/>
        <family val="2"/>
      </rPr>
      <t xml:space="preserve"> CH 10/ 80cm</t>
    </r>
  </si>
  <si>
    <r>
      <t>Zgłębnik żołądkowy,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t>
    </r>
    <r>
      <rPr>
        <b/>
        <sz val="10"/>
        <color indexed="8"/>
        <rFont val="Arial Narrow"/>
        <family val="2"/>
      </rPr>
      <t xml:space="preserve"> CH 12/ 80cm</t>
    </r>
  </si>
  <si>
    <r>
      <t>Zgłębnik żołądkowy,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t>
    </r>
    <r>
      <rPr>
        <b/>
        <sz val="10"/>
        <color indexed="8"/>
        <rFont val="Arial Narrow"/>
        <family val="2"/>
      </rPr>
      <t xml:space="preserve"> CH 14/ 80cm</t>
    </r>
  </si>
  <si>
    <r>
      <t xml:space="preserve">Zgłębnik żołądkowy sterylny, atraumatyczny koniec, otwory boczne; dwudrożne, sztywność materiału zapewniająca komfortowe założenie (nie ulegający łatwemu zaginaniu), na końcu zgłębnika zamknięcie (możliwość wielokrotnego zamykania i otwierania) oraz wkładka redukcyjna Luer wykonany z PCW o jakości medycznej i twardości ok. 76ShA </t>
    </r>
    <r>
      <rPr>
        <b/>
        <sz val="10"/>
        <color indexed="8"/>
        <rFont val="Arial Narrow"/>
        <family val="2"/>
      </rPr>
      <t>CH 16 /</t>
    </r>
    <r>
      <rPr>
        <sz val="10"/>
        <color indexed="8"/>
        <rFont val="Arial Narrow"/>
        <family val="2"/>
      </rPr>
      <t>80CM</t>
    </r>
  </si>
  <si>
    <r>
      <t>Zgłębnik żoładkowy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t>
    </r>
    <r>
      <rPr>
        <b/>
        <sz val="10"/>
        <color indexed="8"/>
        <rFont val="Arial Narrow"/>
        <family val="2"/>
      </rPr>
      <t xml:space="preserve"> CH 18 /8</t>
    </r>
    <r>
      <rPr>
        <sz val="10"/>
        <color indexed="8"/>
        <rFont val="Arial Narrow"/>
        <family val="2"/>
      </rPr>
      <t>0CM</t>
    </r>
  </si>
  <si>
    <r>
      <t>Zgłębnik żoładkowy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t>
    </r>
    <r>
      <rPr>
        <b/>
        <sz val="10"/>
        <color indexed="8"/>
        <rFont val="Arial Narrow"/>
        <family val="2"/>
      </rPr>
      <t xml:space="preserve"> CH 20 </t>
    </r>
    <r>
      <rPr>
        <sz val="10"/>
        <color indexed="8"/>
        <rFont val="Arial Narrow"/>
        <family val="2"/>
      </rPr>
      <t>/80CM</t>
    </r>
  </si>
  <si>
    <r>
      <t>Zgłębnik żoładkowy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t>
    </r>
    <r>
      <rPr>
        <b/>
        <sz val="10"/>
        <color indexed="8"/>
        <rFont val="Arial Narrow"/>
        <family val="2"/>
      </rPr>
      <t xml:space="preserve"> CH 28 </t>
    </r>
    <r>
      <rPr>
        <sz val="10"/>
        <color indexed="8"/>
        <rFont val="Arial Narrow"/>
        <family val="2"/>
      </rPr>
      <t>/80CM</t>
    </r>
  </si>
  <si>
    <r>
      <t>Zgłębnik żoładkowy sterylny, atraumatyczny koniec, otwory boczne; dwudrożne, sztywność materiału zapewniająca komfortowe założenie (nie ulegający łatwemu zaginaniu), na końcu zgłębnika zamknięcie (możliwość wielokrotnego zamykania i otwierania) oraz wkladka redukcyjna Luer wykonany z PCW o jakości medycznej i twardości ok. 76ShA</t>
    </r>
    <r>
      <rPr>
        <b/>
        <sz val="10"/>
        <color indexed="8"/>
        <rFont val="Arial Narrow"/>
        <family val="2"/>
      </rPr>
      <t xml:space="preserve">  CH 8</t>
    </r>
    <r>
      <rPr>
        <sz val="10"/>
        <color indexed="8"/>
        <rFont val="Arial Narrow"/>
        <family val="2"/>
      </rPr>
      <t>/80CM</t>
    </r>
  </si>
  <si>
    <r>
      <t>Dren do drenażu klatki piersiowej ze stalowym trokarem</t>
    </r>
    <r>
      <rPr>
        <sz val="10"/>
        <color indexed="8"/>
        <rFont val="Arial Narrow"/>
        <family val="2"/>
      </rPr>
      <t>, wykonany z PCV z linią RTG na całej długości, z otworem końcowym oraz dwoma otworami bocznymi naprzemianległymi, skalowany co 2 cm z fabrycznie zamontowanym łącznikiem. Długość 22-37 cm w zależności od rozmiaru. Stalowy trokar z uchwytem oraz z ostrzem zabezpieczonym osłonką, rozmiar drenu na rączce trokara, na drenie nazwa producenta oraz rozmiar .pakowany podwójnie.       Rozmiary: CH 8,10,12,14,16,18,20,22,24,28,32,36,  40</t>
    </r>
  </si>
  <si>
    <r>
      <t>Dren T- KEHRA SYLIKONOWY</t>
    </r>
    <r>
      <rPr>
        <sz val="10"/>
        <color indexed="8"/>
        <rFont val="Arial Narrow"/>
        <family val="2"/>
      </rPr>
      <t xml:space="preserve">, pasek kontrastujący w RTG na całej długości drenu. </t>
    </r>
    <r>
      <rPr>
        <b/>
        <sz val="10"/>
        <color indexed="8"/>
        <rFont val="Arial Narrow"/>
        <family val="2"/>
      </rPr>
      <t>CH12</t>
    </r>
    <r>
      <rPr>
        <sz val="10"/>
        <color indexed="8"/>
        <rFont val="Arial Narrow"/>
        <family val="2"/>
      </rPr>
      <t xml:space="preserve">  500x160 mm. Sterylny</t>
    </r>
  </si>
  <si>
    <r>
      <t>Dren T- KEHRA SYLIKONOWY</t>
    </r>
    <r>
      <rPr>
        <sz val="10"/>
        <color indexed="8"/>
        <rFont val="Arial Narrow"/>
        <family val="2"/>
      </rPr>
      <t xml:space="preserve">, pasek kontrastujący w RTG na całej długości drenu. </t>
    </r>
    <r>
      <rPr>
        <b/>
        <sz val="10"/>
        <color indexed="8"/>
        <rFont val="Arial Narrow"/>
        <family val="2"/>
      </rPr>
      <t>CH14</t>
    </r>
    <r>
      <rPr>
        <sz val="10"/>
        <color indexed="8"/>
        <rFont val="Arial Narrow"/>
        <family val="2"/>
      </rPr>
      <t xml:space="preserve">  500x160 mm. Sterylny</t>
    </r>
  </si>
  <si>
    <r>
      <t>Dren T- KEHRA SYLIKONOWY</t>
    </r>
    <r>
      <rPr>
        <sz val="10"/>
        <color indexed="8"/>
        <rFont val="Arial Narrow"/>
        <family val="2"/>
      </rPr>
      <t xml:space="preserve">, pasek kontrastujący w RTG na całej długości drenu. </t>
    </r>
    <r>
      <rPr>
        <b/>
        <sz val="10"/>
        <color indexed="8"/>
        <rFont val="Arial Narrow"/>
        <family val="2"/>
      </rPr>
      <t>CH16</t>
    </r>
    <r>
      <rPr>
        <sz val="10"/>
        <color indexed="8"/>
        <rFont val="Arial Narrow"/>
        <family val="2"/>
      </rPr>
      <t xml:space="preserve">  500x160 mm. Sterylny</t>
    </r>
  </si>
  <si>
    <t>Dren REDONA 100% silikon- miękki elastyczny. Atraumatyczne zakończenie drenu. Naprzemienna perforacja na długości 12cm, 6 owalnych otworów. Pasek RTG na całej długości. Długość 500mm. Sterylnie pakowany. Rozmiary  od CH 8-do CH 20</t>
  </si>
  <si>
    <t>Dren REDONA – poliuretan termoplastyczny ,nie zawiera PCV, ftalanów i lateksu, linia RTG na całej ndługości drenu. Perforacja naprzemianległa na odcinku 15 cm, specjalnie wyprofilowane atraumatyczne otwory drenujące, atraumatyczne miękkie zakończenie. Sterylny pakowany podwójnie. Długość 800nn. Rozmiary CH 6,8,10,12,14,16,18</t>
  </si>
  <si>
    <t>Dren okrągły wykonany ze 100% silikonu klasy medycznej. Długość drenu 200mm na całej długości drenu pasek RTG. Część zbiorcza długość 600mm transparentna, dren o strukturze wielokanałowej - okrągły, o sztywnej konstrukcji odpornej na zginanie. Opakowanie wewnętrzne perforowana folia, opakowanie zewnętrzne papier-folia. Rozmiary CH 10,15,19,21</t>
  </si>
  <si>
    <r>
      <t xml:space="preserve">Dren brzuszny, </t>
    </r>
    <r>
      <rPr>
        <sz val="10"/>
        <color indexed="8"/>
        <rFont val="Arial Narrow"/>
        <family val="2"/>
      </rPr>
      <t xml:space="preserve">otrzewnowy - wykonany ze 100% transparentnego silikonu klasy medycznej. Perforacja na długości 10cm 6 specjalnie wyprofilowanych  atraumatycznych otworów drenujących. Przeznaczony do długotrwałego drenażu.Długość 50cm, termo wrażliwy, pasek kontrastujący w RTG na całej długości drenu. Pakowany podwójnie zewnętrznie papier-folia, wewnętrznie - folia. Rozmiary </t>
    </r>
    <r>
      <rPr>
        <b/>
        <sz val="10"/>
        <color indexed="8"/>
        <rFont val="Arial Narrow"/>
        <family val="2"/>
      </rPr>
      <t>CH8, 10,12,14,15,18,20,21,24,26,27,30,33,36,39</t>
    </r>
  </si>
  <si>
    <r>
      <t xml:space="preserve">RURKI INTUBACYJNE </t>
    </r>
    <r>
      <rPr>
        <b/>
        <sz val="10"/>
        <color indexed="8"/>
        <rFont val="Arial Narrow"/>
        <family val="2"/>
      </rPr>
      <t>Z MANKIETEM ZBROJONE</t>
    </r>
    <r>
      <rPr>
        <sz val="10"/>
        <color indexed="8"/>
        <rFont val="Arial Narrow"/>
        <family val="2"/>
      </rPr>
      <t xml:space="preserve">  na całej długości wykonane z termoplastycznego PVC podwojny znacznik głębokości ,podziałka centymetrowa, znak skracania rurki  znakowany balonik kontrolny z zaworkiem zwrotnym  nie zawierający lateksu opakowanie folia-papier z punktowymi zgrzewami utrzymujący anatomiczny kształt rurki </t>
    </r>
    <r>
      <rPr>
        <b/>
        <sz val="10"/>
        <color indexed="8"/>
        <rFont val="Arial Narrow"/>
        <family val="2"/>
      </rPr>
      <t xml:space="preserve"> ROZ 8</t>
    </r>
  </si>
  <si>
    <r>
      <t xml:space="preserve">RURKI INTUBACYJNE </t>
    </r>
    <r>
      <rPr>
        <b/>
        <sz val="10"/>
        <color indexed="8"/>
        <rFont val="Arial Narrow"/>
        <family val="2"/>
      </rPr>
      <t>Z MANKIETEM ZBROJONE</t>
    </r>
    <r>
      <rPr>
        <sz val="10"/>
        <color indexed="8"/>
        <rFont val="Arial Narrow"/>
        <family val="2"/>
      </rPr>
      <t xml:space="preserve">  na całej długości wykonane z termoplastycznego PVC podwojny znacznik głębokości, podziałka centymetrowa, znak skracania rurki  znakowany balonik kontrolny z zaworkiem zwrotnym  nie zawierający lateksu opakowanie folia-papier z punktowymi zgrzewami utrzymujący anatomiczny kształt rurki </t>
    </r>
    <r>
      <rPr>
        <b/>
        <sz val="10"/>
        <color indexed="8"/>
        <rFont val="Arial Narrow"/>
        <family val="2"/>
      </rPr>
      <t xml:space="preserve"> ROZ 7,5</t>
    </r>
  </si>
  <si>
    <r>
      <t>RURKI INTUBACYJNE</t>
    </r>
    <r>
      <rPr>
        <u val="single"/>
        <sz val="10"/>
        <color indexed="8"/>
        <rFont val="Arial Narrow"/>
        <family val="2"/>
      </rPr>
      <t xml:space="preserve"> </t>
    </r>
    <r>
      <rPr>
        <b/>
        <u val="single"/>
        <sz val="10"/>
        <color indexed="8"/>
        <rFont val="Arial Narrow"/>
        <family val="2"/>
      </rPr>
      <t>Z MANKIETEM ZBROJONE</t>
    </r>
    <r>
      <rPr>
        <sz val="10"/>
        <color indexed="8"/>
        <rFont val="Arial Narrow"/>
        <family val="2"/>
      </rPr>
      <t xml:space="preserve">  na całej długości wykonane z termoplastycznego PVC podwojny znacznik głębokości, podziałka centymetrowa, znak skracania rurki  znakowany balonik kontrolny z zaworkiem zwrotnym  nie zawierający lateksu opakowanie folia-papier z punktowymi zgrzewami utrzymujący anatomiczny kształt rurki </t>
    </r>
    <r>
      <rPr>
        <b/>
        <sz val="10"/>
        <color indexed="8"/>
        <rFont val="Arial Narrow"/>
        <family val="2"/>
      </rPr>
      <t xml:space="preserve"> ROZ 7</t>
    </r>
  </si>
  <si>
    <r>
      <t xml:space="preserve">Prowadnica intubacyjna do ukształtowania z gładkim wygiętym końcem pokryta miękkim tworzywem typu   Ivory PCV sterylna </t>
    </r>
    <r>
      <rPr>
        <b/>
        <sz val="10"/>
        <color indexed="8"/>
        <rFont val="Arial Narrow"/>
        <family val="2"/>
      </rPr>
      <t>4,0mm/340cm-do rurek o średnicy 5,0-8,0mm</t>
    </r>
  </si>
  <si>
    <r>
      <t xml:space="preserve">Prowadnica intubacyjna do ukształtowania z gładkim wygiętym końcem pokryta miękkim tworzywem typu   Ivory PCV sterylna </t>
    </r>
    <r>
      <rPr>
        <b/>
        <sz val="10"/>
        <color indexed="8"/>
        <rFont val="Arial Narrow"/>
        <family val="2"/>
      </rPr>
      <t>3,0mm/340cm-do rurek o średnicy 3,5-5,0mm</t>
    </r>
  </si>
  <si>
    <t>FORMULARZ ASORTYMENTOWO-CENOWY</t>
  </si>
  <si>
    <t>Załącznik nr 9 do SIWZ</t>
  </si>
  <si>
    <r>
      <t>RURKI INTUBACYJNE BEZ MANKIETU</t>
    </r>
    <r>
      <rPr>
        <b/>
        <sz val="10"/>
        <color indexed="8"/>
        <rFont val="Arial Narrow"/>
        <family val="2"/>
      </rPr>
      <t xml:space="preserve"> ROZM. 6 </t>
    </r>
    <r>
      <rPr>
        <sz val="10"/>
        <color indexed="8"/>
        <rFont val="Arial Narrow"/>
        <family val="2"/>
      </rPr>
      <t>wykonane z termoplastycznego PVC, linia RTG na całej długości rurki, podwójny znacznik głębokości, podziałka centymetrowa, znak skracania rurki, nie zawerające lateksu, opakowanie folia-papier z punktowymi zgrzewami utrzymującymi anatomiczny kształt rurki, sterylne</t>
    </r>
  </si>
  <si>
    <r>
      <t>RURKI INTUBACYJNE BEZ MANKIETU ROZM 2</t>
    </r>
    <r>
      <rPr>
        <sz val="10"/>
        <color indexed="8"/>
        <rFont val="Arial Narrow"/>
        <family val="2"/>
      </rPr>
      <t xml:space="preserve"> wykonane z termoplastycznego PVC, linia RTG na całej długości rurki, podwójny znacznik głębokości, podziałka centymetrowa, znak skracania rurki, nie zawerające lateksu, opakowanie folia-papier z punktowymi zgrzewami utrzymującymi anatomiczny kształt rurki, sterylne</t>
    </r>
  </si>
  <si>
    <r>
      <t>RURKI INTUBACYJNE BEZ MANKIETU ROZM 2,5</t>
    </r>
    <r>
      <rPr>
        <sz val="10"/>
        <color indexed="8"/>
        <rFont val="Arial Narrow"/>
        <family val="2"/>
      </rPr>
      <t xml:space="preserve"> wykonane z termoplastycznego PVC, linia RTG na całej długości rurki, podwójny znacznik głębokości, podziałka centymetrowa, znak skracania rurki, nie zawerające lateksu, opakowanie folia-papier z punktowymi zgrzewami utrzymującymi anatomiczny kształt rurki, sterylne</t>
    </r>
  </si>
  <si>
    <r>
      <t>RURKI INTUBACYJNE BEZ MANKIETU</t>
    </r>
    <r>
      <rPr>
        <b/>
        <sz val="10"/>
        <color indexed="8"/>
        <rFont val="Arial Narrow"/>
        <family val="2"/>
      </rPr>
      <t xml:space="preserve"> ROZM 3 </t>
    </r>
    <r>
      <rPr>
        <sz val="10"/>
        <color indexed="8"/>
        <rFont val="Arial Narrow"/>
        <family val="2"/>
      </rPr>
      <t>wykonane z termoplastycznego PVC, linia RTG na całej długości rurki, podwójny znacznik głębokości, podziałka centymetrowa, znak skracania rurki, nie zawerające lateksu, opakowanie folia-papier z punktowymi zgrzewami utrzymującymi anatomiczny kształt rurki, sterylne</t>
    </r>
  </si>
  <si>
    <r>
      <t>RURKI INTUBACYJNE BEZ MANKIETU</t>
    </r>
    <r>
      <rPr>
        <b/>
        <sz val="10"/>
        <color indexed="8"/>
        <rFont val="Arial Narrow"/>
        <family val="2"/>
      </rPr>
      <t xml:space="preserve"> ROZM 3,5</t>
    </r>
    <r>
      <rPr>
        <sz val="10"/>
        <color indexed="8"/>
        <rFont val="Arial Narrow"/>
        <family val="2"/>
      </rPr>
      <t xml:space="preserve"> wykonane z termoplastycznego PVC, linia RTG na całej długości rurki, podwójny znacznik głębokości, podziałka centymetrowa, znak skracania rurki, nie zawerające lateksu, opakowanie folia-papier z punktowymi zgrzewami utrzymującymi anatomiczny kształt rurki, sterylne</t>
    </r>
  </si>
  <si>
    <r>
      <t>RURKI INTUBACYJNE Z MANKIETEM</t>
    </r>
    <r>
      <rPr>
        <sz val="10"/>
        <color indexed="8"/>
        <rFont val="Arial Narrow"/>
        <family val="2"/>
      </rPr>
      <t xml:space="preserve"> </t>
    </r>
    <r>
      <rPr>
        <b/>
        <sz val="10"/>
        <color indexed="8"/>
        <rFont val="Arial Narrow"/>
        <family val="2"/>
      </rPr>
      <t>ROZM 2,5</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sterylne</t>
    </r>
  </si>
  <si>
    <r>
      <t>RURKI INTUBACYJNE Z MANKIETEM</t>
    </r>
    <r>
      <rPr>
        <sz val="10"/>
        <color indexed="8"/>
        <rFont val="Arial Narrow"/>
        <family val="2"/>
      </rPr>
      <t xml:space="preserve"> </t>
    </r>
    <r>
      <rPr>
        <b/>
        <sz val="10"/>
        <color indexed="8"/>
        <rFont val="Arial Narrow"/>
        <family val="2"/>
      </rPr>
      <t>ROZM 3,0</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sterylne</t>
    </r>
  </si>
  <si>
    <r>
      <t>RURKI INTUBACYJNE Z MANKIETEM</t>
    </r>
    <r>
      <rPr>
        <sz val="10"/>
        <color indexed="8"/>
        <rFont val="Arial Narrow"/>
        <family val="2"/>
      </rPr>
      <t xml:space="preserve"> </t>
    </r>
    <r>
      <rPr>
        <b/>
        <sz val="10"/>
        <color indexed="8"/>
        <rFont val="Arial Narrow"/>
        <family val="2"/>
      </rPr>
      <t>ROZM 3,5</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sterylne</t>
    </r>
  </si>
  <si>
    <r>
      <t>RURKI INTUBACYJNE Z MANKIETEM</t>
    </r>
    <r>
      <rPr>
        <sz val="10"/>
        <color indexed="8"/>
        <rFont val="Arial Narrow"/>
        <family val="2"/>
      </rPr>
      <t xml:space="preserve"> </t>
    </r>
    <r>
      <rPr>
        <b/>
        <sz val="10"/>
        <color indexed="8"/>
        <rFont val="Arial Narrow"/>
        <family val="2"/>
      </rPr>
      <t>ROZM 4</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sterylne</t>
    </r>
  </si>
  <si>
    <r>
      <t>RURKI INTUBACYJNE Z MANKIETEM</t>
    </r>
    <r>
      <rPr>
        <sz val="10"/>
        <color indexed="8"/>
        <rFont val="Arial Narrow"/>
        <family val="2"/>
      </rPr>
      <t xml:space="preserve"> </t>
    </r>
    <r>
      <rPr>
        <b/>
        <sz val="10"/>
        <color indexed="8"/>
        <rFont val="Arial Narrow"/>
        <family val="2"/>
      </rPr>
      <t>ROZM 4,5</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zawerające lateksu, opakowanie folia-papier z punktowymi zgrzewami utrzymującymi anatomiczny kształt rurki, sterylne</t>
    </r>
  </si>
  <si>
    <r>
      <t>RURKI INTUBACYJNE Z MANKIETEM</t>
    </r>
    <r>
      <rPr>
        <b/>
        <sz val="10"/>
        <color indexed="8"/>
        <rFont val="Arial Narrow"/>
        <family val="2"/>
      </rPr>
      <t xml:space="preserve"> ROZM 6</t>
    </r>
    <r>
      <rPr>
        <sz val="10"/>
        <color indexed="8"/>
        <rFont val="Arial Narrow"/>
        <family val="2"/>
      </rPr>
      <t xml:space="preserve"> wykonane z termoplastycznego PVC, linia RTG na całej długości rurki, podwójny znacznik głębokości, podziałka centymetrowa, znak skracania rurki, znakowany balonik kontrolny z zaworkiem zwrotnym, nie zawierające lateksu, opakowanie folia-papier z punktowymi zgrzewami utrzymującymi anatomiczny kształt rurki, sterylne</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</si>
</sst>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60">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b/>
      <sz val="10"/>
      <color indexed="8"/>
      <name val="Arial Narrow"/>
      <family val="2"/>
    </font>
    <font>
      <u val="single"/>
      <sz val="10"/>
      <color indexed="8"/>
      <name val="Arial Narrow"/>
      <family val="2"/>
    </font>
    <font>
      <sz val="10"/>
      <name val="Arial Narrow"/>
      <family val="2"/>
    </font>
    <font>
      <b/>
      <sz val="10"/>
      <name val="Arial Narrow"/>
      <family val="2"/>
    </font>
    <font>
      <b/>
      <u val="single"/>
      <sz val="10"/>
      <color indexed="8"/>
      <name val="Arial Narrow"/>
      <family val="2"/>
    </font>
    <font>
      <b/>
      <sz val="12"/>
      <color indexed="8"/>
      <name val="Arial"/>
      <family val="2"/>
    </font>
    <font>
      <sz val="10"/>
      <color indexed="8"/>
      <name val="Arial"/>
      <family val="2"/>
    </font>
    <font>
      <sz val="8"/>
      <color indexed="8"/>
      <name val="Calibri"/>
      <family val="2"/>
    </font>
    <font>
      <b/>
      <sz val="12"/>
      <color indexed="8"/>
      <name val="Arial Narrow"/>
      <family val="2"/>
    </font>
    <font>
      <sz val="11"/>
      <color indexed="8"/>
      <name val="Arial Narrow"/>
      <family val="2"/>
    </font>
    <font>
      <b/>
      <sz val="11"/>
      <color indexed="10"/>
      <name val="Calibri"/>
      <family val="2"/>
    </font>
    <font>
      <sz val="9"/>
      <color indexed="8"/>
      <name val="Calibri"/>
      <family val="2"/>
    </font>
    <font>
      <sz val="9"/>
      <color indexed="8"/>
      <name val="Arial Narrow"/>
      <family val="2"/>
    </font>
    <font>
      <sz val="10"/>
      <color indexed="8"/>
      <name val="Calibri"/>
      <family val="2"/>
    </font>
    <font>
      <sz val="11"/>
      <color indexed="8"/>
      <name val="Arial"/>
      <family val="2"/>
    </font>
    <font>
      <sz val="10"/>
      <color indexed="10"/>
      <name val="Arial Narrow"/>
      <family val="2"/>
    </font>
    <font>
      <b/>
      <sz val="11"/>
      <color indexed="8"/>
      <name val="Arial"/>
      <family val="2"/>
    </font>
    <font>
      <sz val="12"/>
      <color indexed="8"/>
      <name val="Arial"/>
      <family val="2"/>
    </font>
    <font>
      <b/>
      <sz val="9"/>
      <color indexed="8"/>
      <name val="Arial Narrow"/>
      <family val="2"/>
    </font>
    <font>
      <b/>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
      <patternFill patternType="solid">
        <fgColor rgb="FFF5F274"/>
        <bgColor indexed="64"/>
      </patternFill>
    </fill>
    <fill>
      <patternFill patternType="solid">
        <fgColor rgb="FFF5F274"/>
        <bgColor indexed="64"/>
      </patternFill>
    </fill>
    <fill>
      <patternFill patternType="solid">
        <fgColor rgb="FFF5F27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medium">
        <color indexed="8"/>
      </left>
      <right style="medium">
        <color indexed="8"/>
      </right>
      <top>
        <color indexed="63"/>
      </top>
      <bottom>
        <color indexed="63"/>
      </bottom>
    </border>
    <border>
      <left style="thin">
        <color indexed="8"/>
      </left>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27" borderId="1" applyNumberFormat="0" applyAlignment="0" applyProtection="0"/>
    <xf numFmtId="9" fontId="0" fillId="0" borderId="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9" fillId="32" borderId="0" applyNumberFormat="0" applyBorder="0" applyAlignment="0" applyProtection="0"/>
  </cellStyleXfs>
  <cellXfs count="90">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0" fontId="1" fillId="33" borderId="0" xfId="44" applyFill="1" applyAlignment="1">
      <alignment horizontal="center"/>
      <protection/>
    </xf>
    <xf numFmtId="1" fontId="4" fillId="33" borderId="11" xfId="0" applyNumberFormat="1" applyFont="1" applyFill="1" applyBorder="1" applyAlignment="1">
      <alignment horizontal="center" vertical="center" wrapText="1"/>
    </xf>
    <xf numFmtId="0" fontId="5" fillId="33" borderId="11" xfId="44" applyFont="1" applyFill="1" applyBorder="1" applyAlignment="1">
      <alignment horizontal="center" vertical="center" wrapText="1"/>
      <protection/>
    </xf>
    <xf numFmtId="9" fontId="5" fillId="33" borderId="11" xfId="44" applyNumberFormat="1" applyFont="1" applyFill="1" applyBorder="1" applyAlignment="1">
      <alignment horizontal="center" vertical="center" wrapText="1"/>
      <protection/>
    </xf>
    <xf numFmtId="2" fontId="5" fillId="33" borderId="11" xfId="44" applyNumberFormat="1" applyFont="1" applyFill="1" applyBorder="1" applyAlignment="1">
      <alignment horizontal="center" vertical="center" wrapText="1"/>
      <protection/>
    </xf>
    <xf numFmtId="0" fontId="6" fillId="33" borderId="11" xfId="44" applyFont="1" applyFill="1" applyBorder="1" applyAlignment="1">
      <alignment horizontal="left" vertical="center" wrapText="1"/>
      <protection/>
    </xf>
    <xf numFmtId="0" fontId="5" fillId="33" borderId="11" xfId="44" applyFont="1" applyFill="1" applyBorder="1" applyAlignment="1">
      <alignment vertical="center" wrapText="1"/>
      <protection/>
    </xf>
    <xf numFmtId="0" fontId="12" fillId="33" borderId="0" xfId="44" applyFont="1" applyFill="1" applyAlignment="1">
      <alignment vertical="center"/>
      <protection/>
    </xf>
    <xf numFmtId="0" fontId="12" fillId="33" borderId="0" xfId="44" applyFont="1" applyFill="1" applyAlignment="1">
      <alignment horizontal="right" vertical="center"/>
      <protection/>
    </xf>
    <xf numFmtId="0" fontId="13" fillId="33" borderId="0" xfId="44" applyFont="1" applyFill="1">
      <alignment/>
      <protection/>
    </xf>
    <xf numFmtId="0" fontId="11" fillId="33" borderId="0" xfId="44" applyFont="1" applyFill="1" applyAlignment="1">
      <alignment horizontal="center" vertical="center"/>
      <protection/>
    </xf>
    <xf numFmtId="0" fontId="16" fillId="33" borderId="0" xfId="44" applyFont="1" applyFill="1">
      <alignment/>
      <protection/>
    </xf>
    <xf numFmtId="0" fontId="17" fillId="33" borderId="0" xfId="44" applyFont="1" applyFill="1">
      <alignment/>
      <protection/>
    </xf>
    <xf numFmtId="0" fontId="14" fillId="33" borderId="10" xfId="44" applyFont="1" applyFill="1" applyBorder="1" applyAlignment="1">
      <alignment horizontal="center" vertical="center" wrapText="1"/>
      <protection/>
    </xf>
    <xf numFmtId="0" fontId="14" fillId="33" borderId="11" xfId="44" applyFont="1" applyFill="1" applyBorder="1" applyAlignment="1">
      <alignment horizontal="center" vertical="center" wrapText="1"/>
      <protection/>
    </xf>
    <xf numFmtId="0" fontId="1" fillId="33" borderId="0" xfId="44" applyFill="1" applyAlignment="1">
      <alignment horizontal="left" vertical="center"/>
      <protection/>
    </xf>
    <xf numFmtId="2" fontId="18" fillId="33" borderId="11" xfId="44" applyNumberFormat="1" applyFont="1" applyFill="1" applyBorder="1" applyAlignment="1">
      <alignment horizontal="center" vertical="center" wrapText="1"/>
      <protection/>
    </xf>
    <xf numFmtId="2" fontId="6" fillId="33" borderId="11" xfId="44" applyNumberFormat="1" applyFont="1" applyFill="1" applyBorder="1" applyAlignment="1">
      <alignment horizontal="center" vertical="center" wrapText="1"/>
      <protection/>
    </xf>
    <xf numFmtId="0" fontId="19" fillId="33" borderId="0" xfId="44" applyFont="1" applyFill="1">
      <alignment/>
      <protection/>
    </xf>
    <xf numFmtId="0" fontId="19" fillId="33" borderId="0" xfId="44" applyFont="1" applyFill="1" applyAlignment="1">
      <alignment horizontal="left" vertical="center"/>
      <protection/>
    </xf>
    <xf numFmtId="0" fontId="5" fillId="33" borderId="11" xfId="44" applyFont="1" applyFill="1" applyBorder="1" applyAlignment="1">
      <alignment horizontal="left" vertical="center" wrapText="1"/>
      <protection/>
    </xf>
    <xf numFmtId="0" fontId="20" fillId="33" borderId="0" xfId="44" applyFont="1" applyFill="1" applyAlignment="1">
      <alignment horizontal="left" vertical="center"/>
      <protection/>
    </xf>
    <xf numFmtId="0" fontId="6" fillId="33" borderId="11" xfId="44" applyFont="1" applyFill="1" applyBorder="1" applyAlignment="1">
      <alignment vertical="center" wrapText="1"/>
      <protection/>
    </xf>
    <xf numFmtId="0" fontId="6" fillId="33" borderId="12" xfId="44" applyFont="1" applyFill="1" applyBorder="1" applyAlignment="1">
      <alignment horizontal="left" vertical="center" wrapText="1"/>
      <protection/>
    </xf>
    <xf numFmtId="0" fontId="5" fillId="33" borderId="12" xfId="44" applyFont="1" applyFill="1" applyBorder="1" applyAlignment="1">
      <alignment horizontal="left" vertical="center" wrapText="1"/>
      <protection/>
    </xf>
    <xf numFmtId="0" fontId="5" fillId="33" borderId="11" xfId="44" applyFont="1" applyFill="1" applyBorder="1" applyAlignment="1">
      <alignment wrapText="1"/>
      <protection/>
    </xf>
    <xf numFmtId="0" fontId="21" fillId="33" borderId="11" xfId="44" applyFont="1" applyFill="1" applyBorder="1" applyAlignment="1">
      <alignment horizontal="center" vertical="center" wrapText="1"/>
      <protection/>
    </xf>
    <xf numFmtId="0" fontId="1" fillId="33" borderId="0" xfId="44" applyFont="1" applyFill="1" applyBorder="1" applyAlignment="1">
      <alignment wrapText="1"/>
      <protection/>
    </xf>
    <xf numFmtId="0" fontId="5" fillId="33" borderId="13" xfId="44" applyFont="1" applyFill="1" applyBorder="1" applyAlignment="1">
      <alignment horizontal="center" vertical="center" wrapText="1"/>
      <protection/>
    </xf>
    <xf numFmtId="0" fontId="5" fillId="33" borderId="14" xfId="44" applyFont="1" applyFill="1" applyBorder="1" applyAlignment="1">
      <alignment vertical="center" wrapText="1"/>
      <protection/>
    </xf>
    <xf numFmtId="0" fontId="5" fillId="33" borderId="15" xfId="44" applyFont="1" applyFill="1" applyBorder="1" applyAlignment="1">
      <alignment horizontal="center" vertical="center" wrapText="1"/>
      <protection/>
    </xf>
    <xf numFmtId="4" fontId="5" fillId="33" borderId="15" xfId="44" applyNumberFormat="1" applyFont="1" applyFill="1" applyBorder="1" applyAlignment="1">
      <alignment horizontal="center" vertical="center" wrapText="1"/>
      <protection/>
    </xf>
    <xf numFmtId="2" fontId="6" fillId="33" borderId="0" xfId="44" applyNumberFormat="1" applyFont="1" applyFill="1" applyBorder="1" applyAlignment="1">
      <alignment horizontal="center" vertical="center" wrapText="1"/>
      <protection/>
    </xf>
    <xf numFmtId="0" fontId="1" fillId="33" borderId="0" xfId="44" applyFill="1" applyAlignment="1">
      <alignment vertical="center"/>
      <protection/>
    </xf>
    <xf numFmtId="0" fontId="22" fillId="33" borderId="0" xfId="44" applyFont="1" applyFill="1" applyAlignment="1">
      <alignment horizontal="center" vertical="center"/>
      <protection/>
    </xf>
    <xf numFmtId="0" fontId="23" fillId="33" borderId="0" xfId="44" applyFont="1" applyFill="1" applyAlignment="1">
      <alignment vertical="center"/>
      <protection/>
    </xf>
    <xf numFmtId="0" fontId="0" fillId="33" borderId="0" xfId="0" applyFill="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164" fontId="4" fillId="0" borderId="11"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25"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15" fillId="34" borderId="11" xfId="44" applyFont="1" applyFill="1" applyBorder="1" applyAlignment="1">
      <alignment horizontal="center" vertical="center" wrapText="1"/>
      <protection/>
    </xf>
    <xf numFmtId="0" fontId="5" fillId="0" borderId="11" xfId="44" applyFont="1" applyFill="1" applyBorder="1" applyAlignment="1">
      <alignment vertical="center" wrapText="1"/>
      <protection/>
    </xf>
    <xf numFmtId="0" fontId="15" fillId="0" borderId="11" xfId="44" applyFont="1" applyFill="1" applyBorder="1" applyAlignment="1">
      <alignment horizontal="center" vertical="center" wrapText="1"/>
      <protection/>
    </xf>
    <xf numFmtId="2" fontId="15" fillId="0" borderId="11" xfId="44" applyNumberFormat="1" applyFont="1" applyFill="1" applyBorder="1" applyAlignment="1">
      <alignment horizontal="center" vertical="center" wrapText="1"/>
      <protection/>
    </xf>
    <xf numFmtId="2" fontId="24"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6" xfId="59" applyFont="1" applyFill="1" applyBorder="1" applyAlignment="1" applyProtection="1">
      <alignment horizontal="center" vertical="center"/>
      <protection/>
    </xf>
    <xf numFmtId="2" fontId="1" fillId="0" borderId="16"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5" fillId="35" borderId="11" xfId="44" applyFont="1" applyFill="1" applyBorder="1" applyAlignment="1">
      <alignment vertical="center" wrapText="1"/>
      <protection/>
    </xf>
    <xf numFmtId="0" fontId="6" fillId="35" borderId="11" xfId="44" applyFont="1" applyFill="1" applyBorder="1" applyAlignment="1">
      <alignment vertical="center" wrapText="1"/>
      <protection/>
    </xf>
    <xf numFmtId="0" fontId="8" fillId="33" borderId="11" xfId="44" applyFont="1" applyFill="1" applyBorder="1" applyAlignment="1">
      <alignment wrapText="1"/>
      <protection/>
    </xf>
    <xf numFmtId="0" fontId="6" fillId="36" borderId="11" xfId="44" applyFont="1" applyFill="1" applyBorder="1" applyAlignment="1">
      <alignment vertical="center" wrapText="1"/>
      <protection/>
    </xf>
    <xf numFmtId="0" fontId="5" fillId="35" borderId="11" xfId="44" applyFont="1" applyFill="1" applyBorder="1" applyAlignment="1">
      <alignment horizontal="center" vertical="center" wrapText="1"/>
      <protection/>
    </xf>
    <xf numFmtId="4" fontId="5" fillId="37" borderId="11" xfId="44" applyNumberFormat="1" applyFont="1" applyFill="1" applyBorder="1" applyAlignment="1">
      <alignment horizontal="center" vertical="center" wrapText="1"/>
      <protection/>
    </xf>
    <xf numFmtId="0" fontId="6" fillId="37" borderId="11" xfId="44" applyFont="1" applyFill="1" applyBorder="1" applyAlignment="1">
      <alignment horizontal="center" vertical="center" wrapText="1"/>
      <protection/>
    </xf>
    <xf numFmtId="0" fontId="5" fillId="37" borderId="11" xfId="44" applyFont="1" applyFill="1" applyBorder="1" applyAlignment="1">
      <alignment horizontal="center" vertical="center" wrapText="1"/>
      <protection/>
    </xf>
    <xf numFmtId="4" fontId="5" fillId="38" borderId="11" xfId="44" applyNumberFormat="1" applyFont="1" applyFill="1" applyBorder="1" applyAlignment="1">
      <alignment horizontal="center" vertical="center" wrapText="1"/>
      <protection/>
    </xf>
    <xf numFmtId="0" fontId="6" fillId="39" borderId="11" xfId="44" applyFont="1" applyFill="1" applyBorder="1" applyAlignment="1">
      <alignment horizontal="center" vertical="center" wrapText="1"/>
      <protection/>
    </xf>
    <xf numFmtId="0" fontId="0" fillId="37" borderId="15" xfId="0" applyFill="1" applyBorder="1" applyAlignment="1">
      <alignment horizontal="center"/>
    </xf>
    <xf numFmtId="0" fontId="0" fillId="37" borderId="11" xfId="0" applyFill="1" applyBorder="1" applyAlignment="1">
      <alignment horizontal="center"/>
    </xf>
    <xf numFmtId="0" fontId="14"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2" fillId="35" borderId="0" xfId="44" applyFont="1" applyFill="1" applyBorder="1" applyAlignment="1">
      <alignment horizontal="center" vertical="center"/>
      <protection/>
    </xf>
    <xf numFmtId="0" fontId="1" fillId="33" borderId="17" xfId="44" applyFont="1" applyFill="1" applyBorder="1" applyAlignment="1">
      <alignment wrapText="1"/>
      <protection/>
    </xf>
    <xf numFmtId="0" fontId="0" fillId="0" borderId="0" xfId="0" applyFont="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CCFFFF"/>
      <rgbColor rgb="00660066"/>
      <rgbColor rgb="00FF8080"/>
      <rgbColor rgb="000066CC"/>
      <rgbColor rgb="00D7E4BD"/>
      <rgbColor rgb="00000080"/>
      <rgbColor rgb="00FF00FF"/>
      <rgbColor rgb="00CCFF66"/>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sheetPr>
  <dimension ref="A1:N105"/>
  <sheetViews>
    <sheetView tabSelected="1" zoomScalePageLayoutView="0" workbookViewId="0" topLeftCell="A84">
      <selection activeCell="B70" sqref="B70"/>
    </sheetView>
  </sheetViews>
  <sheetFormatPr defaultColWidth="9.140625" defaultRowHeight="12.75" customHeight="1"/>
  <cols>
    <col min="1" max="1" width="4.421875" style="1" customWidth="1"/>
    <col min="2" max="2" width="37.140625" style="1" customWidth="1"/>
    <col min="3" max="5" width="9.140625" style="1" customWidth="1"/>
    <col min="6" max="6" width="8.00390625" style="1" customWidth="1"/>
    <col min="7" max="7" width="0" style="1" hidden="1" customWidth="1"/>
    <col min="8" max="8" width="11.140625" style="1" customWidth="1"/>
    <col min="9" max="9" width="13.421875" style="15" customWidth="1"/>
    <col min="10" max="10" width="11.57421875" style="1" customWidth="1"/>
    <col min="11" max="11" width="19.57421875" style="1" customWidth="1"/>
    <col min="12" max="16384" width="9.140625" style="1" customWidth="1"/>
  </cols>
  <sheetData>
    <row r="1" spans="1:11" ht="16.5" customHeight="1">
      <c r="A1" s="83" t="s">
        <v>171</v>
      </c>
      <c r="B1" s="83"/>
      <c r="C1" s="83"/>
      <c r="D1" s="83"/>
      <c r="E1" s="83"/>
      <c r="F1" s="83"/>
      <c r="G1" s="83"/>
      <c r="H1" s="83"/>
      <c r="I1" s="83"/>
      <c r="J1" s="83"/>
      <c r="K1" s="83"/>
    </row>
    <row r="2" spans="1:11" ht="18.75" customHeight="1">
      <c r="A2" s="84" t="s">
        <v>170</v>
      </c>
      <c r="B2" s="84"/>
      <c r="C2" s="84"/>
      <c r="D2" s="84"/>
      <c r="E2" s="84"/>
      <c r="F2" s="84"/>
      <c r="G2" s="84"/>
      <c r="H2" s="84"/>
      <c r="I2" s="84"/>
      <c r="J2" s="84"/>
      <c r="K2" s="84"/>
    </row>
    <row r="3" spans="1:11" ht="18.75" customHeight="1">
      <c r="A3" s="85" t="s">
        <v>143</v>
      </c>
      <c r="B3" s="85"/>
      <c r="C3" s="85"/>
      <c r="D3" s="85"/>
      <c r="E3" s="85"/>
      <c r="F3" s="85"/>
      <c r="G3" s="85"/>
      <c r="H3" s="85"/>
      <c r="I3" s="85"/>
      <c r="J3" s="85"/>
      <c r="K3" s="85"/>
    </row>
    <row r="4" spans="1:11" s="3" customFormat="1" ht="44.25" customHeight="1">
      <c r="A4" s="16" t="s">
        <v>1</v>
      </c>
      <c r="B4" s="16" t="s">
        <v>2</v>
      </c>
      <c r="C4" s="17" t="s">
        <v>3</v>
      </c>
      <c r="D4" s="16" t="s">
        <v>22</v>
      </c>
      <c r="E4" s="16" t="s">
        <v>4</v>
      </c>
      <c r="F4" s="16" t="s">
        <v>5</v>
      </c>
      <c r="G4" s="17" t="s">
        <v>23</v>
      </c>
      <c r="H4" s="16" t="s">
        <v>6</v>
      </c>
      <c r="I4" s="16" t="s">
        <v>7</v>
      </c>
      <c r="J4" s="16" t="s">
        <v>8</v>
      </c>
      <c r="K4" s="2" t="s">
        <v>9</v>
      </c>
    </row>
    <row r="5" spans="1:14" ht="17.25" customHeight="1">
      <c r="A5" s="17">
        <v>1</v>
      </c>
      <c r="B5" s="17">
        <v>2</v>
      </c>
      <c r="C5" s="17">
        <v>3</v>
      </c>
      <c r="D5" s="17">
        <v>4</v>
      </c>
      <c r="E5" s="17">
        <v>5</v>
      </c>
      <c r="F5" s="17">
        <v>6</v>
      </c>
      <c r="G5" s="17" t="s">
        <v>24</v>
      </c>
      <c r="H5" s="17" t="s">
        <v>10</v>
      </c>
      <c r="I5" s="4" t="s">
        <v>11</v>
      </c>
      <c r="J5" s="17">
        <v>9</v>
      </c>
      <c r="K5" s="17">
        <v>10</v>
      </c>
      <c r="N5" s="18"/>
    </row>
    <row r="6" spans="1:14" s="21" customFormat="1" ht="63.75">
      <c r="A6" s="5">
        <v>1</v>
      </c>
      <c r="B6" s="8" t="s">
        <v>25</v>
      </c>
      <c r="C6" s="80">
        <v>5</v>
      </c>
      <c r="D6" s="5" t="s">
        <v>14</v>
      </c>
      <c r="E6" s="78"/>
      <c r="F6" s="6">
        <v>0.08</v>
      </c>
      <c r="G6" s="5"/>
      <c r="H6" s="7">
        <f aca="true" t="shared" si="0" ref="H6:H97">C6*E6</f>
        <v>0</v>
      </c>
      <c r="I6" s="19">
        <f aca="true" t="shared" si="1" ref="I6:I97">H6+(H6*F6)</f>
        <v>0</v>
      </c>
      <c r="J6" s="20"/>
      <c r="K6" s="20"/>
      <c r="N6" s="22"/>
    </row>
    <row r="7" spans="1:14" s="21" customFormat="1" ht="63.75">
      <c r="A7" s="5">
        <v>2</v>
      </c>
      <c r="B7" s="23" t="s">
        <v>26</v>
      </c>
      <c r="C7" s="80">
        <v>5</v>
      </c>
      <c r="D7" s="5" t="s">
        <v>14</v>
      </c>
      <c r="E7" s="78"/>
      <c r="F7" s="6">
        <v>0.08</v>
      </c>
      <c r="G7" s="5"/>
      <c r="H7" s="7">
        <f t="shared" si="0"/>
        <v>0</v>
      </c>
      <c r="I7" s="19">
        <f t="shared" si="1"/>
        <v>0</v>
      </c>
      <c r="J7" s="20"/>
      <c r="K7" s="20"/>
      <c r="N7" s="22"/>
    </row>
    <row r="8" spans="1:14" ht="63.75">
      <c r="A8" s="5">
        <v>3</v>
      </c>
      <c r="B8" s="9" t="s">
        <v>27</v>
      </c>
      <c r="C8" s="80">
        <v>5</v>
      </c>
      <c r="D8" s="5" t="s">
        <v>12</v>
      </c>
      <c r="E8" s="76"/>
      <c r="F8" s="6">
        <v>0.08</v>
      </c>
      <c r="G8" s="5"/>
      <c r="H8" s="7">
        <f t="shared" si="0"/>
        <v>0</v>
      </c>
      <c r="I8" s="19">
        <f t="shared" si="1"/>
        <v>0</v>
      </c>
      <c r="J8" s="20"/>
      <c r="K8" s="20"/>
      <c r="N8" s="24" t="s">
        <v>15</v>
      </c>
    </row>
    <row r="9" spans="1:14" ht="63.75">
      <c r="A9" s="5">
        <v>4</v>
      </c>
      <c r="B9" s="9" t="s">
        <v>28</v>
      </c>
      <c r="C9" s="80">
        <v>70</v>
      </c>
      <c r="D9" s="5" t="s">
        <v>12</v>
      </c>
      <c r="E9" s="76"/>
      <c r="F9" s="6">
        <v>0.08</v>
      </c>
      <c r="G9" s="5"/>
      <c r="H9" s="7">
        <f t="shared" si="0"/>
        <v>0</v>
      </c>
      <c r="I9" s="19">
        <f t="shared" si="1"/>
        <v>0</v>
      </c>
      <c r="J9" s="20"/>
      <c r="K9" s="20"/>
      <c r="N9" s="24"/>
    </row>
    <row r="10" spans="1:14" ht="63.75">
      <c r="A10" s="5">
        <v>5</v>
      </c>
      <c r="B10" s="9" t="s">
        <v>29</v>
      </c>
      <c r="C10" s="80">
        <v>220</v>
      </c>
      <c r="D10" s="5" t="s">
        <v>12</v>
      </c>
      <c r="E10" s="76"/>
      <c r="F10" s="6">
        <v>0.08</v>
      </c>
      <c r="G10" s="5"/>
      <c r="H10" s="7">
        <f t="shared" si="0"/>
        <v>0</v>
      </c>
      <c r="I10" s="19">
        <f t="shared" si="1"/>
        <v>0</v>
      </c>
      <c r="J10" s="20"/>
      <c r="K10" s="20"/>
      <c r="N10" s="24"/>
    </row>
    <row r="11" spans="1:14" ht="63.75">
      <c r="A11" s="5">
        <v>6</v>
      </c>
      <c r="B11" s="9" t="s">
        <v>30</v>
      </c>
      <c r="C11" s="80">
        <v>300</v>
      </c>
      <c r="D11" s="5" t="s">
        <v>12</v>
      </c>
      <c r="E11" s="76"/>
      <c r="F11" s="6">
        <v>0.08</v>
      </c>
      <c r="G11" s="5"/>
      <c r="H11" s="7">
        <f t="shared" si="0"/>
        <v>0</v>
      </c>
      <c r="I11" s="19">
        <f t="shared" si="1"/>
        <v>0</v>
      </c>
      <c r="J11" s="20"/>
      <c r="K11" s="20"/>
      <c r="N11" s="24"/>
    </row>
    <row r="12" spans="1:14" ht="63.75">
      <c r="A12" s="5">
        <v>7</v>
      </c>
      <c r="B12" s="9" t="s">
        <v>31</v>
      </c>
      <c r="C12" s="80">
        <v>100</v>
      </c>
      <c r="D12" s="5" t="s">
        <v>12</v>
      </c>
      <c r="E12" s="76"/>
      <c r="F12" s="6">
        <v>0.08</v>
      </c>
      <c r="G12" s="5"/>
      <c r="H12" s="7">
        <f t="shared" si="0"/>
        <v>0</v>
      </c>
      <c r="I12" s="19">
        <f t="shared" si="1"/>
        <v>0</v>
      </c>
      <c r="J12" s="20"/>
      <c r="K12" s="20"/>
      <c r="N12" s="24"/>
    </row>
    <row r="13" spans="1:14" ht="63.75">
      <c r="A13" s="5">
        <v>8</v>
      </c>
      <c r="B13" s="9" t="s">
        <v>32</v>
      </c>
      <c r="C13" s="80">
        <v>60</v>
      </c>
      <c r="D13" s="5" t="s">
        <v>12</v>
      </c>
      <c r="E13" s="76"/>
      <c r="F13" s="6">
        <v>0.08</v>
      </c>
      <c r="G13" s="5"/>
      <c r="H13" s="7">
        <f t="shared" si="0"/>
        <v>0</v>
      </c>
      <c r="I13" s="19">
        <f t="shared" si="1"/>
        <v>0</v>
      </c>
      <c r="J13" s="20"/>
      <c r="K13" s="20"/>
      <c r="N13" s="24"/>
    </row>
    <row r="14" spans="1:14" ht="63.75">
      <c r="A14" s="5">
        <v>9</v>
      </c>
      <c r="B14" s="9" t="s">
        <v>33</v>
      </c>
      <c r="C14" s="80">
        <v>10</v>
      </c>
      <c r="D14" s="5" t="s">
        <v>12</v>
      </c>
      <c r="E14" s="76"/>
      <c r="F14" s="6">
        <v>0.08</v>
      </c>
      <c r="G14" s="5"/>
      <c r="H14" s="7">
        <f t="shared" si="0"/>
        <v>0</v>
      </c>
      <c r="I14" s="19">
        <f t="shared" si="1"/>
        <v>0</v>
      </c>
      <c r="K14" s="20"/>
      <c r="N14" s="24"/>
    </row>
    <row r="15" spans="1:14" ht="63.75">
      <c r="A15" s="5">
        <v>10</v>
      </c>
      <c r="B15" s="9" t="s">
        <v>34</v>
      </c>
      <c r="C15" s="80">
        <v>6</v>
      </c>
      <c r="D15" s="5" t="s">
        <v>14</v>
      </c>
      <c r="E15" s="76"/>
      <c r="F15" s="6">
        <v>0.08</v>
      </c>
      <c r="G15" s="5"/>
      <c r="H15" s="7">
        <f t="shared" si="0"/>
        <v>0</v>
      </c>
      <c r="I15" s="19">
        <f t="shared" si="1"/>
        <v>0</v>
      </c>
      <c r="J15" s="20"/>
      <c r="K15" s="20"/>
      <c r="N15" s="24"/>
    </row>
    <row r="16" spans="1:14" ht="51">
      <c r="A16" s="5">
        <v>11</v>
      </c>
      <c r="B16" s="71" t="s">
        <v>144</v>
      </c>
      <c r="C16" s="77">
        <v>10</v>
      </c>
      <c r="D16" s="5" t="s">
        <v>12</v>
      </c>
      <c r="E16" s="76"/>
      <c r="F16" s="6">
        <v>0.08</v>
      </c>
      <c r="G16" s="5"/>
      <c r="H16" s="7">
        <f t="shared" si="0"/>
        <v>0</v>
      </c>
      <c r="I16" s="19">
        <f t="shared" si="1"/>
        <v>0</v>
      </c>
      <c r="J16" s="20"/>
      <c r="K16" s="20"/>
      <c r="N16" s="24" t="s">
        <v>15</v>
      </c>
    </row>
    <row r="17" spans="1:11" ht="51">
      <c r="A17" s="5">
        <v>12</v>
      </c>
      <c r="B17" s="9" t="s">
        <v>145</v>
      </c>
      <c r="C17" s="77">
        <v>10</v>
      </c>
      <c r="D17" s="5" t="s">
        <v>12</v>
      </c>
      <c r="E17" s="76"/>
      <c r="F17" s="6">
        <v>0.08</v>
      </c>
      <c r="G17" s="5"/>
      <c r="H17" s="7">
        <f t="shared" si="0"/>
        <v>0</v>
      </c>
      <c r="I17" s="19">
        <f t="shared" si="1"/>
        <v>0</v>
      </c>
      <c r="J17" s="20"/>
      <c r="K17" s="20"/>
    </row>
    <row r="18" spans="1:11" ht="51">
      <c r="A18" s="5">
        <v>13</v>
      </c>
      <c r="B18" s="9" t="s">
        <v>35</v>
      </c>
      <c r="C18" s="77">
        <v>10</v>
      </c>
      <c r="D18" s="5" t="s">
        <v>14</v>
      </c>
      <c r="E18" s="76"/>
      <c r="F18" s="6">
        <v>0.08</v>
      </c>
      <c r="G18" s="5"/>
      <c r="H18" s="7">
        <f t="shared" si="0"/>
        <v>0</v>
      </c>
      <c r="I18" s="19">
        <f t="shared" si="1"/>
        <v>0</v>
      </c>
      <c r="J18" s="20"/>
      <c r="K18" s="20"/>
    </row>
    <row r="19" spans="1:11" ht="76.5">
      <c r="A19" s="5">
        <v>14</v>
      </c>
      <c r="B19" s="72" t="s">
        <v>36</v>
      </c>
      <c r="C19" s="80">
        <v>140</v>
      </c>
      <c r="D19" s="5" t="s">
        <v>14</v>
      </c>
      <c r="E19" s="76"/>
      <c r="F19" s="6">
        <v>0.08</v>
      </c>
      <c r="G19" s="5"/>
      <c r="H19" s="7">
        <f t="shared" si="0"/>
        <v>0</v>
      </c>
      <c r="I19" s="19">
        <f t="shared" si="1"/>
        <v>0</v>
      </c>
      <c r="J19" s="20"/>
      <c r="K19" s="20"/>
    </row>
    <row r="20" spans="1:11" ht="51">
      <c r="A20" s="5">
        <v>15</v>
      </c>
      <c r="B20" s="9" t="s">
        <v>37</v>
      </c>
      <c r="C20" s="80">
        <v>10</v>
      </c>
      <c r="D20" s="5" t="s">
        <v>14</v>
      </c>
      <c r="E20" s="76"/>
      <c r="F20" s="6">
        <v>0.08</v>
      </c>
      <c r="G20" s="5"/>
      <c r="H20" s="7">
        <f t="shared" si="0"/>
        <v>0</v>
      </c>
      <c r="I20" s="19">
        <f t="shared" si="1"/>
        <v>0</v>
      </c>
      <c r="J20" s="20"/>
      <c r="K20" s="20"/>
    </row>
    <row r="21" spans="1:11" ht="76.5">
      <c r="A21" s="5">
        <v>16</v>
      </c>
      <c r="B21" s="9" t="s">
        <v>38</v>
      </c>
      <c r="C21" s="80">
        <v>700</v>
      </c>
      <c r="D21" s="5" t="s">
        <v>14</v>
      </c>
      <c r="E21" s="76"/>
      <c r="F21" s="6">
        <v>0.08</v>
      </c>
      <c r="G21" s="5"/>
      <c r="H21" s="7">
        <f t="shared" si="0"/>
        <v>0</v>
      </c>
      <c r="I21" s="19">
        <f t="shared" si="1"/>
        <v>0</v>
      </c>
      <c r="J21" s="20"/>
      <c r="K21" s="20"/>
    </row>
    <row r="22" spans="1:11" ht="76.5">
      <c r="A22" s="5">
        <v>17</v>
      </c>
      <c r="B22" s="9" t="s">
        <v>39</v>
      </c>
      <c r="C22" s="80">
        <v>200</v>
      </c>
      <c r="D22" s="5" t="s">
        <v>16</v>
      </c>
      <c r="E22" s="76"/>
      <c r="F22" s="6">
        <v>0.08</v>
      </c>
      <c r="G22" s="5"/>
      <c r="H22" s="7">
        <f t="shared" si="0"/>
        <v>0</v>
      </c>
      <c r="I22" s="19">
        <f t="shared" si="1"/>
        <v>0</v>
      </c>
      <c r="J22" s="20"/>
      <c r="K22" s="20"/>
    </row>
    <row r="23" spans="1:11" ht="76.5">
      <c r="A23" s="5">
        <v>18</v>
      </c>
      <c r="B23" s="9" t="s">
        <v>40</v>
      </c>
      <c r="C23" s="80">
        <v>30</v>
      </c>
      <c r="D23" s="5" t="s">
        <v>16</v>
      </c>
      <c r="E23" s="76"/>
      <c r="F23" s="6">
        <v>0.08</v>
      </c>
      <c r="G23" s="5"/>
      <c r="H23" s="7">
        <f t="shared" si="0"/>
        <v>0</v>
      </c>
      <c r="I23" s="19">
        <f t="shared" si="1"/>
        <v>0</v>
      </c>
      <c r="J23" s="20"/>
      <c r="K23" s="20"/>
    </row>
    <row r="24" spans="1:11" ht="76.5">
      <c r="A24" s="5">
        <v>19</v>
      </c>
      <c r="B24" s="9" t="s">
        <v>146</v>
      </c>
      <c r="C24" s="80">
        <v>1700</v>
      </c>
      <c r="D24" s="5" t="s">
        <v>16</v>
      </c>
      <c r="E24" s="76"/>
      <c r="F24" s="6">
        <v>0.08</v>
      </c>
      <c r="G24" s="5"/>
      <c r="H24" s="7">
        <f t="shared" si="0"/>
        <v>0</v>
      </c>
      <c r="I24" s="19">
        <f t="shared" si="1"/>
        <v>0</v>
      </c>
      <c r="J24" s="20"/>
      <c r="K24" s="20"/>
    </row>
    <row r="25" spans="1:11" ht="76.5">
      <c r="A25" s="5">
        <v>20</v>
      </c>
      <c r="B25" s="9" t="s">
        <v>147</v>
      </c>
      <c r="C25" s="80">
        <v>200</v>
      </c>
      <c r="D25" s="5" t="s">
        <v>16</v>
      </c>
      <c r="E25" s="76"/>
      <c r="F25" s="6">
        <v>0.08</v>
      </c>
      <c r="G25" s="5"/>
      <c r="H25" s="7">
        <f t="shared" si="0"/>
        <v>0</v>
      </c>
      <c r="I25" s="19">
        <f t="shared" si="1"/>
        <v>0</v>
      </c>
      <c r="J25" s="20"/>
      <c r="K25" s="20"/>
    </row>
    <row r="26" spans="1:11" ht="76.5">
      <c r="A26" s="5">
        <v>21</v>
      </c>
      <c r="B26" s="9" t="s">
        <v>41</v>
      </c>
      <c r="C26" s="80">
        <v>200</v>
      </c>
      <c r="D26" s="5" t="s">
        <v>14</v>
      </c>
      <c r="E26" s="76"/>
      <c r="F26" s="6">
        <v>0.08</v>
      </c>
      <c r="G26" s="5"/>
      <c r="H26" s="7">
        <f t="shared" si="0"/>
        <v>0</v>
      </c>
      <c r="I26" s="19">
        <f t="shared" si="1"/>
        <v>0</v>
      </c>
      <c r="J26" s="20"/>
      <c r="K26" s="20"/>
    </row>
    <row r="27" spans="1:11" ht="76.5">
      <c r="A27" s="5">
        <v>22</v>
      </c>
      <c r="B27" s="25" t="s">
        <v>42</v>
      </c>
      <c r="C27" s="80">
        <v>20</v>
      </c>
      <c r="D27" s="5" t="s">
        <v>14</v>
      </c>
      <c r="E27" s="76"/>
      <c r="F27" s="6">
        <v>0.08</v>
      </c>
      <c r="G27" s="5"/>
      <c r="H27" s="7">
        <f t="shared" si="0"/>
        <v>0</v>
      </c>
      <c r="I27" s="19">
        <f t="shared" si="1"/>
        <v>0</v>
      </c>
      <c r="J27" s="20"/>
      <c r="K27" s="20"/>
    </row>
    <row r="28" spans="1:14" ht="76.5">
      <c r="A28" s="5">
        <v>23</v>
      </c>
      <c r="B28" s="26" t="s">
        <v>43</v>
      </c>
      <c r="C28" s="80">
        <v>10</v>
      </c>
      <c r="D28" s="5" t="s">
        <v>14</v>
      </c>
      <c r="E28" s="76"/>
      <c r="F28" s="6">
        <v>0.08</v>
      </c>
      <c r="G28" s="5"/>
      <c r="H28" s="7">
        <f t="shared" si="0"/>
        <v>0</v>
      </c>
      <c r="I28" s="19">
        <f t="shared" si="1"/>
        <v>0</v>
      </c>
      <c r="J28" s="20"/>
      <c r="K28" s="20"/>
      <c r="L28" s="86" t="s">
        <v>15</v>
      </c>
      <c r="M28" s="86"/>
      <c r="N28" s="86"/>
    </row>
    <row r="29" spans="1:11" ht="76.5">
      <c r="A29" s="5">
        <v>24</v>
      </c>
      <c r="B29" s="26" t="s">
        <v>148</v>
      </c>
      <c r="C29" s="80">
        <v>800</v>
      </c>
      <c r="D29" s="5" t="s">
        <v>14</v>
      </c>
      <c r="E29" s="79"/>
      <c r="F29" s="6">
        <v>0.08</v>
      </c>
      <c r="G29" s="5"/>
      <c r="H29" s="7">
        <f t="shared" si="0"/>
        <v>0</v>
      </c>
      <c r="I29" s="19">
        <f t="shared" si="1"/>
        <v>0</v>
      </c>
      <c r="J29" s="20"/>
      <c r="K29" s="20"/>
    </row>
    <row r="30" spans="1:11" ht="25.5">
      <c r="A30" s="5">
        <v>25</v>
      </c>
      <c r="B30" s="27" t="s">
        <v>44</v>
      </c>
      <c r="C30" s="80">
        <v>30</v>
      </c>
      <c r="D30" s="5" t="s">
        <v>14</v>
      </c>
      <c r="E30" s="76"/>
      <c r="F30" s="6">
        <v>0.08</v>
      </c>
      <c r="G30" s="5"/>
      <c r="H30" s="7">
        <f t="shared" si="0"/>
        <v>0</v>
      </c>
      <c r="I30" s="19">
        <f t="shared" si="1"/>
        <v>0</v>
      </c>
      <c r="J30" s="20"/>
      <c r="K30" s="20"/>
    </row>
    <row r="31" spans="1:11" ht="25.5">
      <c r="A31" s="5">
        <v>26</v>
      </c>
      <c r="B31" s="27" t="s">
        <v>45</v>
      </c>
      <c r="C31" s="80">
        <v>30</v>
      </c>
      <c r="D31" s="5" t="s">
        <v>14</v>
      </c>
      <c r="E31" s="76"/>
      <c r="F31" s="6">
        <v>0.08</v>
      </c>
      <c r="G31" s="5"/>
      <c r="H31" s="7">
        <f t="shared" si="0"/>
        <v>0</v>
      </c>
      <c r="I31" s="19">
        <f t="shared" si="1"/>
        <v>0</v>
      </c>
      <c r="J31" s="20"/>
      <c r="K31" s="20"/>
    </row>
    <row r="32" spans="1:11" ht="25.5">
      <c r="A32" s="5">
        <v>27</v>
      </c>
      <c r="B32" s="27" t="s">
        <v>46</v>
      </c>
      <c r="C32" s="80">
        <v>50</v>
      </c>
      <c r="D32" s="5" t="s">
        <v>14</v>
      </c>
      <c r="E32" s="76"/>
      <c r="F32" s="6">
        <v>0.08</v>
      </c>
      <c r="G32" s="5"/>
      <c r="H32" s="7">
        <f t="shared" si="0"/>
        <v>0</v>
      </c>
      <c r="I32" s="19">
        <f t="shared" si="1"/>
        <v>0</v>
      </c>
      <c r="J32" s="20"/>
      <c r="K32" s="20"/>
    </row>
    <row r="33" spans="1:11" ht="25.5">
      <c r="A33" s="5">
        <v>28</v>
      </c>
      <c r="B33" s="27" t="s">
        <v>47</v>
      </c>
      <c r="C33" s="80">
        <v>30</v>
      </c>
      <c r="D33" s="5" t="s">
        <v>14</v>
      </c>
      <c r="E33" s="76"/>
      <c r="F33" s="6">
        <v>0.08</v>
      </c>
      <c r="G33" s="5"/>
      <c r="H33" s="7">
        <f t="shared" si="0"/>
        <v>0</v>
      </c>
      <c r="I33" s="19">
        <f t="shared" si="1"/>
        <v>0</v>
      </c>
      <c r="J33" s="20"/>
      <c r="K33" s="20"/>
    </row>
    <row r="34" spans="1:11" ht="25.5">
      <c r="A34" s="5">
        <v>29</v>
      </c>
      <c r="B34" s="27" t="s">
        <v>48</v>
      </c>
      <c r="C34" s="80">
        <v>30</v>
      </c>
      <c r="D34" s="5" t="s">
        <v>14</v>
      </c>
      <c r="E34" s="76"/>
      <c r="F34" s="6">
        <v>0.08</v>
      </c>
      <c r="G34" s="5"/>
      <c r="H34" s="7">
        <f t="shared" si="0"/>
        <v>0</v>
      </c>
      <c r="I34" s="19">
        <f t="shared" si="1"/>
        <v>0</v>
      </c>
      <c r="J34" s="20"/>
      <c r="K34" s="20"/>
    </row>
    <row r="35" spans="1:11" ht="25.5">
      <c r="A35" s="5">
        <v>30</v>
      </c>
      <c r="B35" s="27" t="s">
        <v>49</v>
      </c>
      <c r="C35" s="80">
        <v>10</v>
      </c>
      <c r="D35" s="5" t="s">
        <v>14</v>
      </c>
      <c r="E35" s="76"/>
      <c r="F35" s="6">
        <v>0.08</v>
      </c>
      <c r="G35" s="5"/>
      <c r="H35" s="7">
        <f t="shared" si="0"/>
        <v>0</v>
      </c>
      <c r="I35" s="19">
        <f t="shared" si="1"/>
        <v>0</v>
      </c>
      <c r="J35" s="20"/>
      <c r="K35" s="20"/>
    </row>
    <row r="36" spans="1:11" ht="102.75">
      <c r="A36" s="5">
        <v>31</v>
      </c>
      <c r="B36" s="73" t="s">
        <v>149</v>
      </c>
      <c r="C36" s="80">
        <v>30</v>
      </c>
      <c r="D36" s="5" t="s">
        <v>14</v>
      </c>
      <c r="E36" s="76"/>
      <c r="F36" s="6">
        <v>0.08</v>
      </c>
      <c r="G36" s="5"/>
      <c r="H36" s="7">
        <f t="shared" si="0"/>
        <v>0</v>
      </c>
      <c r="I36" s="19">
        <f t="shared" si="1"/>
        <v>0</v>
      </c>
      <c r="J36" s="20"/>
      <c r="K36" s="20"/>
    </row>
    <row r="37" spans="1:11" ht="102.75">
      <c r="A37" s="5">
        <v>32</v>
      </c>
      <c r="B37" s="28" t="s">
        <v>150</v>
      </c>
      <c r="C37" s="80">
        <v>20</v>
      </c>
      <c r="D37" s="5" t="s">
        <v>14</v>
      </c>
      <c r="E37" s="76"/>
      <c r="F37" s="6">
        <v>0.08</v>
      </c>
      <c r="G37" s="5"/>
      <c r="H37" s="7">
        <f t="shared" si="0"/>
        <v>0</v>
      </c>
      <c r="I37" s="19">
        <f t="shared" si="1"/>
        <v>0</v>
      </c>
      <c r="J37" s="20"/>
      <c r="K37" s="20"/>
    </row>
    <row r="38" spans="1:11" ht="102.75">
      <c r="A38" s="5">
        <v>33</v>
      </c>
      <c r="B38" s="28" t="s">
        <v>151</v>
      </c>
      <c r="C38" s="80">
        <v>30</v>
      </c>
      <c r="D38" s="5" t="s">
        <v>14</v>
      </c>
      <c r="E38" s="76"/>
      <c r="F38" s="6">
        <v>0.08</v>
      </c>
      <c r="G38" s="5"/>
      <c r="H38" s="7">
        <f t="shared" si="0"/>
        <v>0</v>
      </c>
      <c r="I38" s="19">
        <f t="shared" si="1"/>
        <v>0</v>
      </c>
      <c r="J38" s="20"/>
      <c r="K38" s="20"/>
    </row>
    <row r="39" spans="1:11" ht="102">
      <c r="A39" s="5">
        <v>34</v>
      </c>
      <c r="B39" s="9" t="s">
        <v>152</v>
      </c>
      <c r="C39" s="80">
        <v>60</v>
      </c>
      <c r="D39" s="5" t="s">
        <v>16</v>
      </c>
      <c r="E39" s="76"/>
      <c r="F39" s="6">
        <v>0.08</v>
      </c>
      <c r="G39" s="5"/>
      <c r="H39" s="7">
        <f t="shared" si="0"/>
        <v>0</v>
      </c>
      <c r="I39" s="19">
        <f t="shared" si="1"/>
        <v>0</v>
      </c>
      <c r="J39" s="20"/>
      <c r="K39" s="20"/>
    </row>
    <row r="40" spans="1:11" ht="102">
      <c r="A40" s="5">
        <v>35</v>
      </c>
      <c r="B40" s="9" t="s">
        <v>153</v>
      </c>
      <c r="C40" s="80">
        <v>100</v>
      </c>
      <c r="D40" s="5" t="s">
        <v>16</v>
      </c>
      <c r="E40" s="76"/>
      <c r="F40" s="6">
        <v>0.08</v>
      </c>
      <c r="G40" s="5"/>
      <c r="H40" s="7">
        <f t="shared" si="0"/>
        <v>0</v>
      </c>
      <c r="I40" s="19">
        <f t="shared" si="1"/>
        <v>0</v>
      </c>
      <c r="J40" s="20"/>
      <c r="K40" s="20"/>
    </row>
    <row r="41" spans="1:11" ht="102">
      <c r="A41" s="5">
        <v>36</v>
      </c>
      <c r="B41" s="9" t="s">
        <v>154</v>
      </c>
      <c r="C41" s="80">
        <v>70</v>
      </c>
      <c r="D41" s="5" t="s">
        <v>16</v>
      </c>
      <c r="E41" s="76"/>
      <c r="F41" s="6">
        <v>0.08</v>
      </c>
      <c r="G41" s="5"/>
      <c r="H41" s="7">
        <f t="shared" si="0"/>
        <v>0</v>
      </c>
      <c r="I41" s="19">
        <f t="shared" si="1"/>
        <v>0</v>
      </c>
      <c r="J41" s="20"/>
      <c r="K41" s="20"/>
    </row>
    <row r="42" spans="1:11" ht="102">
      <c r="A42" s="5">
        <v>37</v>
      </c>
      <c r="B42" s="9" t="s">
        <v>155</v>
      </c>
      <c r="C42" s="80">
        <v>10</v>
      </c>
      <c r="D42" s="5" t="s">
        <v>14</v>
      </c>
      <c r="E42" s="76"/>
      <c r="F42" s="6">
        <v>0.08</v>
      </c>
      <c r="G42" s="5"/>
      <c r="H42" s="7">
        <f t="shared" si="0"/>
        <v>0</v>
      </c>
      <c r="I42" s="19">
        <f t="shared" si="1"/>
        <v>0</v>
      </c>
      <c r="J42" s="20"/>
      <c r="K42" s="20"/>
    </row>
    <row r="43" spans="1:11" ht="102">
      <c r="A43" s="5">
        <v>38</v>
      </c>
      <c r="B43" s="9" t="s">
        <v>50</v>
      </c>
      <c r="C43" s="80">
        <v>5</v>
      </c>
      <c r="D43" s="5" t="s">
        <v>14</v>
      </c>
      <c r="E43" s="76"/>
      <c r="F43" s="6">
        <v>0.08</v>
      </c>
      <c r="G43" s="5"/>
      <c r="H43" s="7">
        <f t="shared" si="0"/>
        <v>0</v>
      </c>
      <c r="I43" s="19">
        <f t="shared" si="1"/>
        <v>0</v>
      </c>
      <c r="J43" s="20"/>
      <c r="K43" s="20"/>
    </row>
    <row r="44" spans="1:11" ht="102">
      <c r="A44" s="5">
        <v>39</v>
      </c>
      <c r="B44" s="9" t="s">
        <v>156</v>
      </c>
      <c r="C44" s="80">
        <v>20</v>
      </c>
      <c r="D44" s="5" t="s">
        <v>14</v>
      </c>
      <c r="E44" s="76"/>
      <c r="F44" s="6">
        <v>0.08</v>
      </c>
      <c r="G44" s="5"/>
      <c r="H44" s="7">
        <f t="shared" si="0"/>
        <v>0</v>
      </c>
      <c r="I44" s="19">
        <f t="shared" si="1"/>
        <v>0</v>
      </c>
      <c r="J44" s="20"/>
      <c r="K44" s="20"/>
    </row>
    <row r="45" spans="1:11" ht="15">
      <c r="A45" s="5">
        <v>40</v>
      </c>
      <c r="B45" s="9" t="s">
        <v>51</v>
      </c>
      <c r="C45" s="77">
        <v>10</v>
      </c>
      <c r="D45" s="5" t="s">
        <v>14</v>
      </c>
      <c r="E45" s="76"/>
      <c r="F45" s="6">
        <v>0.08</v>
      </c>
      <c r="G45" s="5"/>
      <c r="H45" s="7">
        <f t="shared" si="0"/>
        <v>0</v>
      </c>
      <c r="I45" s="19">
        <f t="shared" si="1"/>
        <v>0</v>
      </c>
      <c r="J45" s="20"/>
      <c r="K45" s="20"/>
    </row>
    <row r="46" spans="1:11" ht="140.25">
      <c r="A46" s="5">
        <v>41</v>
      </c>
      <c r="B46" s="25" t="s">
        <v>157</v>
      </c>
      <c r="C46" s="77">
        <v>20</v>
      </c>
      <c r="D46" s="5" t="s">
        <v>14</v>
      </c>
      <c r="E46" s="76"/>
      <c r="F46" s="6">
        <v>0.08</v>
      </c>
      <c r="G46" s="5"/>
      <c r="H46" s="7">
        <f t="shared" si="0"/>
        <v>0</v>
      </c>
      <c r="I46" s="19">
        <f t="shared" si="1"/>
        <v>0</v>
      </c>
      <c r="J46" s="20"/>
      <c r="K46" s="20"/>
    </row>
    <row r="47" spans="1:11" ht="38.25">
      <c r="A47" s="5">
        <v>42</v>
      </c>
      <c r="B47" s="25" t="s">
        <v>158</v>
      </c>
      <c r="C47" s="77">
        <v>2</v>
      </c>
      <c r="D47" s="5" t="s">
        <v>16</v>
      </c>
      <c r="E47" s="76"/>
      <c r="F47" s="6">
        <v>0.08</v>
      </c>
      <c r="G47" s="5"/>
      <c r="H47" s="7">
        <f t="shared" si="0"/>
        <v>0</v>
      </c>
      <c r="I47" s="19">
        <f t="shared" si="1"/>
        <v>0</v>
      </c>
      <c r="J47" s="20"/>
      <c r="K47" s="20"/>
    </row>
    <row r="48" spans="1:11" ht="38.25">
      <c r="A48" s="5">
        <v>43</v>
      </c>
      <c r="B48" s="25" t="s">
        <v>159</v>
      </c>
      <c r="C48" s="77">
        <v>2</v>
      </c>
      <c r="D48" s="5" t="s">
        <v>16</v>
      </c>
      <c r="E48" s="76"/>
      <c r="F48" s="6">
        <v>0.08</v>
      </c>
      <c r="G48" s="5"/>
      <c r="H48" s="7">
        <f t="shared" si="0"/>
        <v>0</v>
      </c>
      <c r="I48" s="19">
        <f t="shared" si="1"/>
        <v>0</v>
      </c>
      <c r="J48" s="20"/>
      <c r="K48" s="20"/>
    </row>
    <row r="49" spans="1:11" ht="38.25">
      <c r="A49" s="5">
        <v>44</v>
      </c>
      <c r="B49" s="25" t="s">
        <v>160</v>
      </c>
      <c r="C49" s="77">
        <v>2</v>
      </c>
      <c r="D49" s="5" t="s">
        <v>14</v>
      </c>
      <c r="E49" s="76"/>
      <c r="F49" s="6">
        <v>0.08</v>
      </c>
      <c r="G49" s="5"/>
      <c r="H49" s="7">
        <f t="shared" si="0"/>
        <v>0</v>
      </c>
      <c r="I49" s="19">
        <f t="shared" si="1"/>
        <v>0</v>
      </c>
      <c r="J49" s="20"/>
      <c r="K49" s="20"/>
    </row>
    <row r="50" spans="1:11" ht="76.5">
      <c r="A50" s="5">
        <v>45</v>
      </c>
      <c r="B50" s="74" t="s">
        <v>161</v>
      </c>
      <c r="C50" s="77">
        <v>50</v>
      </c>
      <c r="D50" s="5" t="s">
        <v>14</v>
      </c>
      <c r="E50" s="76"/>
      <c r="F50" s="6">
        <v>0.08</v>
      </c>
      <c r="G50" s="5"/>
      <c r="H50" s="7">
        <f t="shared" si="0"/>
        <v>0</v>
      </c>
      <c r="I50" s="19">
        <f t="shared" si="1"/>
        <v>0</v>
      </c>
      <c r="J50" s="20"/>
      <c r="K50" s="20"/>
    </row>
    <row r="51" spans="1:11" ht="102">
      <c r="A51" s="5">
        <v>46</v>
      </c>
      <c r="B51" s="74" t="s">
        <v>162</v>
      </c>
      <c r="C51" s="77">
        <v>300</v>
      </c>
      <c r="D51" s="5" t="s">
        <v>14</v>
      </c>
      <c r="E51" s="76"/>
      <c r="F51" s="6">
        <v>0.08</v>
      </c>
      <c r="G51" s="5"/>
      <c r="H51" s="7">
        <f t="shared" si="0"/>
        <v>0</v>
      </c>
      <c r="I51" s="19">
        <f t="shared" si="1"/>
        <v>0</v>
      </c>
      <c r="J51" s="20"/>
      <c r="K51" s="20"/>
    </row>
    <row r="52" spans="1:11" ht="114.75">
      <c r="A52" s="5">
        <v>47</v>
      </c>
      <c r="B52" s="74" t="s">
        <v>163</v>
      </c>
      <c r="C52" s="77">
        <v>20</v>
      </c>
      <c r="D52" s="5" t="s">
        <v>14</v>
      </c>
      <c r="E52" s="76"/>
      <c r="F52" s="6">
        <v>0.08</v>
      </c>
      <c r="G52" s="5"/>
      <c r="H52" s="7">
        <f t="shared" si="0"/>
        <v>0</v>
      </c>
      <c r="I52" s="19">
        <f t="shared" si="1"/>
        <v>0</v>
      </c>
      <c r="J52" s="20"/>
      <c r="K52" s="20"/>
    </row>
    <row r="53" spans="1:11" ht="127.5">
      <c r="A53" s="5">
        <v>48</v>
      </c>
      <c r="B53" s="74" t="s">
        <v>164</v>
      </c>
      <c r="C53" s="77">
        <v>10</v>
      </c>
      <c r="D53" s="5" t="s">
        <v>14</v>
      </c>
      <c r="E53" s="76"/>
      <c r="F53" s="6">
        <v>0.08</v>
      </c>
      <c r="G53" s="5"/>
      <c r="H53" s="7">
        <f t="shared" si="0"/>
        <v>0</v>
      </c>
      <c r="I53" s="19">
        <f t="shared" si="1"/>
        <v>0</v>
      </c>
      <c r="J53" s="20"/>
      <c r="K53" s="20"/>
    </row>
    <row r="54" spans="1:11" ht="15">
      <c r="A54" s="5">
        <v>49</v>
      </c>
      <c r="B54" s="25" t="s">
        <v>52</v>
      </c>
      <c r="C54" s="77">
        <v>40</v>
      </c>
      <c r="D54" s="5" t="s">
        <v>14</v>
      </c>
      <c r="E54" s="79"/>
      <c r="F54" s="6">
        <v>0.08</v>
      </c>
      <c r="G54" s="5"/>
      <c r="H54" s="7">
        <f t="shared" si="0"/>
        <v>0</v>
      </c>
      <c r="I54" s="19">
        <f t="shared" si="1"/>
        <v>0</v>
      </c>
      <c r="J54" s="20"/>
      <c r="K54" s="20"/>
    </row>
    <row r="55" spans="1:11" ht="89.25">
      <c r="A55" s="5">
        <v>50</v>
      </c>
      <c r="B55" s="72" t="s">
        <v>173</v>
      </c>
      <c r="C55" s="77">
        <v>20</v>
      </c>
      <c r="D55" s="5" t="s">
        <v>14</v>
      </c>
      <c r="E55" s="76"/>
      <c r="F55" s="6">
        <v>0.08</v>
      </c>
      <c r="G55" s="5"/>
      <c r="H55" s="7">
        <f t="shared" si="0"/>
        <v>0</v>
      </c>
      <c r="I55" s="19">
        <f t="shared" si="1"/>
        <v>0</v>
      </c>
      <c r="J55" s="20"/>
      <c r="K55" s="20"/>
    </row>
    <row r="56" spans="1:11" ht="89.25">
      <c r="A56" s="5">
        <v>51</v>
      </c>
      <c r="B56" s="25" t="s">
        <v>174</v>
      </c>
      <c r="C56" s="77">
        <v>20</v>
      </c>
      <c r="D56" s="5" t="s">
        <v>14</v>
      </c>
      <c r="E56" s="76"/>
      <c r="F56" s="6">
        <v>0.08</v>
      </c>
      <c r="G56" s="5"/>
      <c r="H56" s="7">
        <f t="shared" si="0"/>
        <v>0</v>
      </c>
      <c r="I56" s="19">
        <f t="shared" si="1"/>
        <v>0</v>
      </c>
      <c r="J56" s="20"/>
      <c r="K56" s="20"/>
    </row>
    <row r="57" spans="1:11" ht="89.25">
      <c r="A57" s="5">
        <v>52</v>
      </c>
      <c r="B57" s="9" t="s">
        <v>175</v>
      </c>
      <c r="C57" s="77">
        <v>10</v>
      </c>
      <c r="D57" s="5" t="s">
        <v>53</v>
      </c>
      <c r="E57" s="76"/>
      <c r="F57" s="6">
        <v>0.08</v>
      </c>
      <c r="G57" s="5"/>
      <c r="H57" s="7">
        <f t="shared" si="0"/>
        <v>0</v>
      </c>
      <c r="I57" s="19">
        <f t="shared" si="1"/>
        <v>0</v>
      </c>
      <c r="J57" s="20"/>
      <c r="K57" s="20"/>
    </row>
    <row r="58" spans="1:11" ht="89.25">
      <c r="A58" s="5">
        <v>53</v>
      </c>
      <c r="B58" s="9" t="s">
        <v>176</v>
      </c>
      <c r="C58" s="77">
        <v>10</v>
      </c>
      <c r="D58" s="5" t="s">
        <v>53</v>
      </c>
      <c r="E58" s="76"/>
      <c r="F58" s="6">
        <v>0.08</v>
      </c>
      <c r="G58" s="5"/>
      <c r="H58" s="7">
        <f t="shared" si="0"/>
        <v>0</v>
      </c>
      <c r="I58" s="19">
        <f t="shared" si="1"/>
        <v>0</v>
      </c>
      <c r="J58" s="20"/>
      <c r="K58" s="20"/>
    </row>
    <row r="59" spans="1:11" ht="102">
      <c r="A59" s="5">
        <v>54</v>
      </c>
      <c r="B59" s="9" t="s">
        <v>54</v>
      </c>
      <c r="C59" s="77">
        <v>10</v>
      </c>
      <c r="D59" s="5" t="s">
        <v>53</v>
      </c>
      <c r="E59" s="76"/>
      <c r="F59" s="6">
        <v>0.08</v>
      </c>
      <c r="G59" s="5"/>
      <c r="H59" s="7">
        <f t="shared" si="0"/>
        <v>0</v>
      </c>
      <c r="I59" s="19">
        <f t="shared" si="1"/>
        <v>0</v>
      </c>
      <c r="J59" s="20"/>
      <c r="K59" s="20"/>
    </row>
    <row r="60" spans="1:11" ht="102">
      <c r="A60" s="5">
        <v>55</v>
      </c>
      <c r="B60" s="9" t="s">
        <v>55</v>
      </c>
      <c r="C60" s="77">
        <v>10</v>
      </c>
      <c r="D60" s="5" t="s">
        <v>53</v>
      </c>
      <c r="E60" s="76"/>
      <c r="F60" s="6">
        <v>0.08</v>
      </c>
      <c r="G60" s="5"/>
      <c r="H60" s="7">
        <f t="shared" si="0"/>
        <v>0</v>
      </c>
      <c r="I60" s="19">
        <f t="shared" si="1"/>
        <v>0</v>
      </c>
      <c r="J60" s="20"/>
      <c r="K60" s="20"/>
    </row>
    <row r="61" spans="1:11" ht="102">
      <c r="A61" s="5">
        <v>56</v>
      </c>
      <c r="B61" s="9" t="s">
        <v>56</v>
      </c>
      <c r="C61" s="77">
        <v>5</v>
      </c>
      <c r="D61" s="5" t="s">
        <v>53</v>
      </c>
      <c r="E61" s="76"/>
      <c r="F61" s="6">
        <v>0.08</v>
      </c>
      <c r="G61" s="5"/>
      <c r="H61" s="7">
        <f t="shared" si="0"/>
        <v>0</v>
      </c>
      <c r="I61" s="19">
        <f t="shared" si="1"/>
        <v>0</v>
      </c>
      <c r="J61" s="20"/>
      <c r="K61" s="20"/>
    </row>
    <row r="62" spans="1:11" ht="89.25">
      <c r="A62" s="5">
        <v>57</v>
      </c>
      <c r="B62" s="9" t="s">
        <v>172</v>
      </c>
      <c r="C62" s="77">
        <v>5</v>
      </c>
      <c r="D62" s="5" t="s">
        <v>14</v>
      </c>
      <c r="E62" s="76"/>
      <c r="F62" s="6">
        <v>0.08</v>
      </c>
      <c r="G62" s="5"/>
      <c r="H62" s="7">
        <f t="shared" si="0"/>
        <v>0</v>
      </c>
      <c r="I62" s="19">
        <f t="shared" si="1"/>
        <v>0</v>
      </c>
      <c r="J62" s="20"/>
      <c r="K62" s="20"/>
    </row>
    <row r="63" spans="1:11" ht="102">
      <c r="A63" s="5">
        <v>58</v>
      </c>
      <c r="B63" s="72" t="s">
        <v>177</v>
      </c>
      <c r="C63" s="77">
        <v>5</v>
      </c>
      <c r="D63" s="75" t="s">
        <v>16</v>
      </c>
      <c r="E63" s="76"/>
      <c r="F63" s="6">
        <v>0.08</v>
      </c>
      <c r="G63" s="5"/>
      <c r="H63" s="7">
        <f t="shared" si="0"/>
        <v>0</v>
      </c>
      <c r="I63" s="19">
        <f t="shared" si="1"/>
        <v>0</v>
      </c>
      <c r="J63" s="20"/>
      <c r="K63" s="20"/>
    </row>
    <row r="64" spans="1:11" ht="102">
      <c r="A64" s="5">
        <v>59</v>
      </c>
      <c r="B64" s="25" t="s">
        <v>178</v>
      </c>
      <c r="C64" s="77">
        <v>5</v>
      </c>
      <c r="D64" s="5" t="s">
        <v>53</v>
      </c>
      <c r="E64" s="76"/>
      <c r="F64" s="6">
        <v>0.08</v>
      </c>
      <c r="G64" s="5"/>
      <c r="H64" s="7">
        <f t="shared" si="0"/>
        <v>0</v>
      </c>
      <c r="I64" s="19">
        <f t="shared" si="1"/>
        <v>0</v>
      </c>
      <c r="J64" s="20"/>
      <c r="K64" s="20"/>
    </row>
    <row r="65" spans="1:11" ht="102">
      <c r="A65" s="5">
        <v>60</v>
      </c>
      <c r="B65" s="25" t="s">
        <v>179</v>
      </c>
      <c r="C65" s="77">
        <v>5</v>
      </c>
      <c r="D65" s="5" t="s">
        <v>53</v>
      </c>
      <c r="E65" s="76"/>
      <c r="F65" s="6">
        <v>0.08</v>
      </c>
      <c r="G65" s="5"/>
      <c r="H65" s="7">
        <f t="shared" si="0"/>
        <v>0</v>
      </c>
      <c r="I65" s="19">
        <f t="shared" si="1"/>
        <v>0</v>
      </c>
      <c r="J65" s="20"/>
      <c r="K65" s="20"/>
    </row>
    <row r="66" spans="1:11" ht="102">
      <c r="A66" s="5">
        <v>61</v>
      </c>
      <c r="B66" s="25" t="s">
        <v>180</v>
      </c>
      <c r="C66" s="77">
        <v>7</v>
      </c>
      <c r="D66" s="5" t="s">
        <v>53</v>
      </c>
      <c r="E66" s="76"/>
      <c r="F66" s="6">
        <v>0.08</v>
      </c>
      <c r="G66" s="5"/>
      <c r="H66" s="7">
        <f t="shared" si="0"/>
        <v>0</v>
      </c>
      <c r="I66" s="19">
        <f t="shared" si="1"/>
        <v>0</v>
      </c>
      <c r="J66" s="20"/>
      <c r="K66" s="20"/>
    </row>
    <row r="67" spans="1:11" ht="102">
      <c r="A67" s="5">
        <v>62</v>
      </c>
      <c r="B67" s="25" t="s">
        <v>181</v>
      </c>
      <c r="C67" s="77">
        <v>7</v>
      </c>
      <c r="D67" s="5" t="s">
        <v>14</v>
      </c>
      <c r="E67" s="76"/>
      <c r="F67" s="6">
        <v>0.08</v>
      </c>
      <c r="G67" s="5"/>
      <c r="H67" s="7">
        <f t="shared" si="0"/>
        <v>0</v>
      </c>
      <c r="I67" s="19">
        <f t="shared" si="1"/>
        <v>0</v>
      </c>
      <c r="J67" s="20"/>
      <c r="K67" s="20"/>
    </row>
    <row r="68" spans="1:11" ht="102">
      <c r="A68" s="5">
        <v>63</v>
      </c>
      <c r="B68" s="25" t="s">
        <v>57</v>
      </c>
      <c r="C68" s="77">
        <v>5</v>
      </c>
      <c r="D68" s="5" t="s">
        <v>14</v>
      </c>
      <c r="E68" s="76"/>
      <c r="F68" s="6">
        <v>0.08</v>
      </c>
      <c r="G68" s="5"/>
      <c r="H68" s="7">
        <f t="shared" si="0"/>
        <v>0</v>
      </c>
      <c r="I68" s="19">
        <f t="shared" si="1"/>
        <v>0</v>
      </c>
      <c r="J68" s="20"/>
      <c r="K68" s="20"/>
    </row>
    <row r="69" spans="1:11" ht="102">
      <c r="A69" s="5">
        <v>64</v>
      </c>
      <c r="B69" s="25" t="s">
        <v>58</v>
      </c>
      <c r="C69" s="77">
        <v>10</v>
      </c>
      <c r="D69" s="5" t="s">
        <v>14</v>
      </c>
      <c r="E69" s="76"/>
      <c r="F69" s="6">
        <v>0.08</v>
      </c>
      <c r="G69" s="5"/>
      <c r="H69" s="7">
        <f t="shared" si="0"/>
        <v>0</v>
      </c>
      <c r="I69" s="19">
        <f t="shared" si="1"/>
        <v>0</v>
      </c>
      <c r="J69" s="20"/>
      <c r="K69" s="20"/>
    </row>
    <row r="70" spans="1:11" ht="102">
      <c r="A70" s="5">
        <v>65</v>
      </c>
      <c r="B70" s="9" t="s">
        <v>182</v>
      </c>
      <c r="C70" s="77">
        <v>35</v>
      </c>
      <c r="D70" s="5" t="s">
        <v>16</v>
      </c>
      <c r="E70" s="76"/>
      <c r="F70" s="6">
        <v>0.08</v>
      </c>
      <c r="G70" s="29"/>
      <c r="H70" s="7">
        <f t="shared" si="0"/>
        <v>0</v>
      </c>
      <c r="I70" s="19">
        <f t="shared" si="1"/>
        <v>0</v>
      </c>
      <c r="J70" s="20"/>
      <c r="K70" s="20"/>
    </row>
    <row r="71" spans="1:11" ht="102">
      <c r="A71" s="5">
        <v>66</v>
      </c>
      <c r="B71" s="9" t="s">
        <v>59</v>
      </c>
      <c r="C71" s="77">
        <v>20</v>
      </c>
      <c r="D71" s="5" t="s">
        <v>16</v>
      </c>
      <c r="E71" s="76"/>
      <c r="F71" s="6">
        <v>0.08</v>
      </c>
      <c r="G71" s="5"/>
      <c r="H71" s="7">
        <f t="shared" si="0"/>
        <v>0</v>
      </c>
      <c r="I71" s="19">
        <f t="shared" si="1"/>
        <v>0</v>
      </c>
      <c r="J71" s="20"/>
      <c r="K71" s="20"/>
    </row>
    <row r="72" spans="1:11" ht="102">
      <c r="A72" s="5">
        <v>67</v>
      </c>
      <c r="B72" s="9" t="s">
        <v>60</v>
      </c>
      <c r="C72" s="77">
        <v>200</v>
      </c>
      <c r="D72" s="5" t="s">
        <v>16</v>
      </c>
      <c r="E72" s="76"/>
      <c r="F72" s="6">
        <v>0.08</v>
      </c>
      <c r="G72" s="5"/>
      <c r="H72" s="7">
        <f t="shared" si="0"/>
        <v>0</v>
      </c>
      <c r="I72" s="19">
        <f t="shared" si="1"/>
        <v>0</v>
      </c>
      <c r="J72" s="20"/>
      <c r="K72" s="20"/>
    </row>
    <row r="73" spans="1:11" ht="102">
      <c r="A73" s="5">
        <v>68</v>
      </c>
      <c r="B73" s="9" t="s">
        <v>61</v>
      </c>
      <c r="C73" s="77">
        <v>100</v>
      </c>
      <c r="D73" s="5" t="s">
        <v>16</v>
      </c>
      <c r="E73" s="76"/>
      <c r="F73" s="6">
        <v>0.08</v>
      </c>
      <c r="G73" s="5"/>
      <c r="H73" s="7">
        <f t="shared" si="0"/>
        <v>0</v>
      </c>
      <c r="I73" s="19">
        <f t="shared" si="1"/>
        <v>0</v>
      </c>
      <c r="J73" s="20"/>
      <c r="K73" s="20"/>
    </row>
    <row r="74" spans="1:11" ht="102">
      <c r="A74" s="5">
        <v>69</v>
      </c>
      <c r="B74" s="9" t="s">
        <v>62</v>
      </c>
      <c r="C74" s="77">
        <v>70</v>
      </c>
      <c r="D74" s="5" t="s">
        <v>16</v>
      </c>
      <c r="E74" s="76"/>
      <c r="F74" s="6">
        <v>0.08</v>
      </c>
      <c r="G74" s="5"/>
      <c r="H74" s="7">
        <f t="shared" si="0"/>
        <v>0</v>
      </c>
      <c r="I74" s="19">
        <f t="shared" si="1"/>
        <v>0</v>
      </c>
      <c r="J74" s="20"/>
      <c r="K74" s="20"/>
    </row>
    <row r="75" spans="1:11" ht="102">
      <c r="A75" s="5">
        <v>70</v>
      </c>
      <c r="B75" s="9" t="s">
        <v>63</v>
      </c>
      <c r="C75" s="77">
        <v>30</v>
      </c>
      <c r="D75" s="5" t="s">
        <v>16</v>
      </c>
      <c r="E75" s="76"/>
      <c r="F75" s="6">
        <v>0.08</v>
      </c>
      <c r="G75" s="5"/>
      <c r="H75" s="7">
        <f t="shared" si="0"/>
        <v>0</v>
      </c>
      <c r="I75" s="19">
        <f t="shared" si="1"/>
        <v>0</v>
      </c>
      <c r="J75" s="20"/>
      <c r="K75" s="20"/>
    </row>
    <row r="76" spans="1:11" ht="102">
      <c r="A76" s="5">
        <v>71</v>
      </c>
      <c r="B76" s="9" t="s">
        <v>64</v>
      </c>
      <c r="C76" s="77">
        <v>5</v>
      </c>
      <c r="D76" s="5" t="s">
        <v>16</v>
      </c>
      <c r="E76" s="76"/>
      <c r="F76" s="6">
        <v>0.08</v>
      </c>
      <c r="G76" s="5"/>
      <c r="H76" s="7">
        <f t="shared" si="0"/>
        <v>0</v>
      </c>
      <c r="I76" s="19">
        <f t="shared" si="1"/>
        <v>0</v>
      </c>
      <c r="J76" s="20"/>
      <c r="K76" s="20"/>
    </row>
    <row r="77" spans="1:11" ht="102">
      <c r="A77" s="5">
        <v>72</v>
      </c>
      <c r="B77" s="9" t="s">
        <v>65</v>
      </c>
      <c r="C77" s="77">
        <v>5</v>
      </c>
      <c r="D77" s="5" t="s">
        <v>14</v>
      </c>
      <c r="E77" s="76"/>
      <c r="F77" s="6">
        <v>0.08</v>
      </c>
      <c r="G77" s="5"/>
      <c r="H77" s="7">
        <f t="shared" si="0"/>
        <v>0</v>
      </c>
      <c r="I77" s="19">
        <f t="shared" si="1"/>
        <v>0</v>
      </c>
      <c r="J77" s="20"/>
      <c r="K77" s="20"/>
    </row>
    <row r="78" spans="1:11" ht="102">
      <c r="A78" s="5">
        <v>73</v>
      </c>
      <c r="B78" s="9" t="s">
        <v>66</v>
      </c>
      <c r="C78" s="77">
        <v>5</v>
      </c>
      <c r="D78" s="5" t="s">
        <v>14</v>
      </c>
      <c r="E78" s="76"/>
      <c r="F78" s="6">
        <v>0.08</v>
      </c>
      <c r="G78" s="5"/>
      <c r="H78" s="7">
        <f t="shared" si="0"/>
        <v>0</v>
      </c>
      <c r="I78" s="19">
        <f t="shared" si="1"/>
        <v>0</v>
      </c>
      <c r="J78" s="20"/>
      <c r="K78" s="20"/>
    </row>
    <row r="79" spans="1:11" ht="102">
      <c r="A79" s="5">
        <v>74</v>
      </c>
      <c r="B79" s="9" t="s">
        <v>167</v>
      </c>
      <c r="C79" s="77">
        <v>4</v>
      </c>
      <c r="D79" s="5" t="s">
        <v>14</v>
      </c>
      <c r="E79" s="76"/>
      <c r="F79" s="6">
        <v>0.08</v>
      </c>
      <c r="G79" s="5"/>
      <c r="H79" s="7">
        <f t="shared" si="0"/>
        <v>0</v>
      </c>
      <c r="I79" s="19">
        <f t="shared" si="1"/>
        <v>0</v>
      </c>
      <c r="J79" s="20"/>
      <c r="K79" s="20"/>
    </row>
    <row r="80" spans="1:11" ht="102">
      <c r="A80" s="5">
        <v>75</v>
      </c>
      <c r="B80" s="9" t="s">
        <v>166</v>
      </c>
      <c r="C80" s="77">
        <v>2</v>
      </c>
      <c r="D80" s="5" t="s">
        <v>14</v>
      </c>
      <c r="E80" s="76"/>
      <c r="F80" s="6">
        <v>0.08</v>
      </c>
      <c r="G80" s="5"/>
      <c r="H80" s="7">
        <f t="shared" si="0"/>
        <v>0</v>
      </c>
      <c r="I80" s="19">
        <f t="shared" si="1"/>
        <v>0</v>
      </c>
      <c r="J80" s="20"/>
      <c r="K80" s="20"/>
    </row>
    <row r="81" spans="1:11" ht="102">
      <c r="A81" s="5">
        <v>76</v>
      </c>
      <c r="B81" s="9" t="s">
        <v>165</v>
      </c>
      <c r="C81" s="78">
        <v>1</v>
      </c>
      <c r="D81" s="5" t="s">
        <v>14</v>
      </c>
      <c r="E81" s="76"/>
      <c r="F81" s="6">
        <v>0.08</v>
      </c>
      <c r="G81" s="5"/>
      <c r="H81" s="7">
        <f t="shared" si="0"/>
        <v>0</v>
      </c>
      <c r="I81" s="19">
        <f t="shared" si="1"/>
        <v>0</v>
      </c>
      <c r="J81" s="20"/>
      <c r="K81" s="20"/>
    </row>
    <row r="82" spans="1:11" ht="25.5">
      <c r="A82" s="5">
        <v>77</v>
      </c>
      <c r="B82" s="9" t="s">
        <v>67</v>
      </c>
      <c r="C82" s="81">
        <v>5</v>
      </c>
      <c r="D82" s="5" t="s">
        <v>53</v>
      </c>
      <c r="E82" s="76"/>
      <c r="F82" s="6">
        <v>0.08</v>
      </c>
      <c r="G82" s="5"/>
      <c r="H82" s="7">
        <f t="shared" si="0"/>
        <v>0</v>
      </c>
      <c r="I82" s="19">
        <f t="shared" si="1"/>
        <v>0</v>
      </c>
      <c r="J82" s="20"/>
      <c r="K82" s="20"/>
    </row>
    <row r="83" spans="1:11" ht="25.5">
      <c r="A83" s="5">
        <v>78</v>
      </c>
      <c r="B83" s="9" t="s">
        <v>68</v>
      </c>
      <c r="C83" s="82">
        <v>30</v>
      </c>
      <c r="D83" s="5" t="s">
        <v>14</v>
      </c>
      <c r="E83" s="76"/>
      <c r="F83" s="6">
        <v>0.08</v>
      </c>
      <c r="G83" s="5"/>
      <c r="H83" s="7">
        <f t="shared" si="0"/>
        <v>0</v>
      </c>
      <c r="I83" s="19">
        <f t="shared" si="1"/>
        <v>0</v>
      </c>
      <c r="J83" s="20"/>
      <c r="K83" s="20"/>
    </row>
    <row r="84" spans="1:11" ht="25.5">
      <c r="A84" s="5">
        <v>79</v>
      </c>
      <c r="B84" s="9" t="s">
        <v>69</v>
      </c>
      <c r="C84" s="82">
        <v>25</v>
      </c>
      <c r="D84" s="5" t="s">
        <v>53</v>
      </c>
      <c r="E84" s="76"/>
      <c r="F84" s="6">
        <v>0.08</v>
      </c>
      <c r="G84" s="5"/>
      <c r="H84" s="7">
        <f t="shared" si="0"/>
        <v>0</v>
      </c>
      <c r="I84" s="19">
        <f t="shared" si="1"/>
        <v>0</v>
      </c>
      <c r="J84" s="20"/>
      <c r="K84" s="20"/>
    </row>
    <row r="85" spans="1:11" ht="25.5">
      <c r="A85" s="5">
        <v>80</v>
      </c>
      <c r="B85" s="9" t="s">
        <v>70</v>
      </c>
      <c r="C85" s="82">
        <v>10</v>
      </c>
      <c r="D85" s="5" t="s">
        <v>53</v>
      </c>
      <c r="E85" s="76"/>
      <c r="F85" s="6">
        <v>0.08</v>
      </c>
      <c r="G85" s="5"/>
      <c r="H85" s="7">
        <f t="shared" si="0"/>
        <v>0</v>
      </c>
      <c r="I85" s="19">
        <f t="shared" si="1"/>
        <v>0</v>
      </c>
      <c r="J85" s="20"/>
      <c r="K85" s="20"/>
    </row>
    <row r="86" spans="1:11" ht="25.5">
      <c r="A86" s="5">
        <v>81</v>
      </c>
      <c r="B86" s="9" t="s">
        <v>71</v>
      </c>
      <c r="C86" s="77">
        <v>50</v>
      </c>
      <c r="D86" s="5" t="s">
        <v>53</v>
      </c>
      <c r="E86" s="76"/>
      <c r="F86" s="6">
        <v>0.08</v>
      </c>
      <c r="G86" s="5"/>
      <c r="H86" s="7">
        <f t="shared" si="0"/>
        <v>0</v>
      </c>
      <c r="I86" s="19">
        <f t="shared" si="1"/>
        <v>0</v>
      </c>
      <c r="J86" s="20"/>
      <c r="K86" s="20"/>
    </row>
    <row r="87" spans="1:11" ht="25.5">
      <c r="A87" s="5">
        <v>82</v>
      </c>
      <c r="B87" s="9" t="s">
        <v>72</v>
      </c>
      <c r="C87" s="77">
        <v>65</v>
      </c>
      <c r="D87" s="5" t="s">
        <v>53</v>
      </c>
      <c r="E87" s="76"/>
      <c r="F87" s="6">
        <v>0.08</v>
      </c>
      <c r="G87" s="5"/>
      <c r="H87" s="7">
        <f t="shared" si="0"/>
        <v>0</v>
      </c>
      <c r="I87" s="19">
        <f t="shared" si="1"/>
        <v>0</v>
      </c>
      <c r="J87" s="20"/>
      <c r="K87" s="20"/>
    </row>
    <row r="88" spans="1:11" ht="25.5">
      <c r="A88" s="5">
        <v>83</v>
      </c>
      <c r="B88" s="9" t="s">
        <v>73</v>
      </c>
      <c r="C88" s="77">
        <v>40</v>
      </c>
      <c r="D88" s="5" t="s">
        <v>53</v>
      </c>
      <c r="E88" s="76"/>
      <c r="F88" s="6">
        <v>0.08</v>
      </c>
      <c r="G88" s="5"/>
      <c r="H88" s="7">
        <f t="shared" si="0"/>
        <v>0</v>
      </c>
      <c r="I88" s="19">
        <f t="shared" si="1"/>
        <v>0</v>
      </c>
      <c r="J88" s="20"/>
      <c r="K88" s="20"/>
    </row>
    <row r="89" spans="1:13" ht="25.5">
      <c r="A89" s="5">
        <v>84</v>
      </c>
      <c r="B89" s="9" t="s">
        <v>74</v>
      </c>
      <c r="C89" s="77">
        <v>50</v>
      </c>
      <c r="D89" s="5" t="s">
        <v>14</v>
      </c>
      <c r="E89" s="76"/>
      <c r="F89" s="6">
        <v>0.08</v>
      </c>
      <c r="G89" s="5"/>
      <c r="H89" s="7">
        <f t="shared" si="0"/>
        <v>0</v>
      </c>
      <c r="I89" s="19">
        <f t="shared" si="1"/>
        <v>0</v>
      </c>
      <c r="J89" s="20"/>
      <c r="K89" s="20"/>
      <c r="L89" s="86" t="s">
        <v>15</v>
      </c>
      <c r="M89" s="86"/>
    </row>
    <row r="90" spans="1:13" ht="51">
      <c r="A90" s="5">
        <v>85</v>
      </c>
      <c r="B90" s="9" t="s">
        <v>75</v>
      </c>
      <c r="C90" s="77">
        <v>2</v>
      </c>
      <c r="D90" s="5" t="s">
        <v>14</v>
      </c>
      <c r="E90" s="76"/>
      <c r="F90" s="6">
        <v>0.08</v>
      </c>
      <c r="G90" s="5"/>
      <c r="H90" s="7">
        <f t="shared" si="0"/>
        <v>0</v>
      </c>
      <c r="I90" s="19">
        <f t="shared" si="1"/>
        <v>0</v>
      </c>
      <c r="J90" s="20"/>
      <c r="K90" s="20"/>
      <c r="L90" s="30"/>
      <c r="M90" s="30"/>
    </row>
    <row r="91" spans="1:13" ht="51">
      <c r="A91" s="5">
        <v>86</v>
      </c>
      <c r="B91" s="9" t="s">
        <v>169</v>
      </c>
      <c r="C91" s="77">
        <v>2</v>
      </c>
      <c r="D91" s="5" t="s">
        <v>14</v>
      </c>
      <c r="E91" s="76"/>
      <c r="F91" s="6">
        <v>0.08</v>
      </c>
      <c r="G91" s="5"/>
      <c r="H91" s="7">
        <f t="shared" si="0"/>
        <v>0</v>
      </c>
      <c r="I91" s="19">
        <f t="shared" si="1"/>
        <v>0</v>
      </c>
      <c r="J91" s="20"/>
      <c r="K91" s="20"/>
      <c r="L91" s="30"/>
      <c r="M91" s="30"/>
    </row>
    <row r="92" spans="1:13" ht="51">
      <c r="A92" s="5">
        <v>87</v>
      </c>
      <c r="B92" s="9" t="s">
        <v>76</v>
      </c>
      <c r="C92" s="77">
        <v>2</v>
      </c>
      <c r="D92" s="5" t="s">
        <v>14</v>
      </c>
      <c r="E92" s="76"/>
      <c r="F92" s="6">
        <v>0.08</v>
      </c>
      <c r="G92" s="5"/>
      <c r="H92" s="7">
        <f t="shared" si="0"/>
        <v>0</v>
      </c>
      <c r="I92" s="19">
        <f t="shared" si="1"/>
        <v>0</v>
      </c>
      <c r="J92" s="20"/>
      <c r="K92" s="20"/>
      <c r="L92" s="30"/>
      <c r="M92" s="30"/>
    </row>
    <row r="93" spans="1:13" ht="51">
      <c r="A93" s="5">
        <v>88</v>
      </c>
      <c r="B93" s="9" t="s">
        <v>168</v>
      </c>
      <c r="C93" s="77">
        <v>2</v>
      </c>
      <c r="D93" s="5" t="s">
        <v>14</v>
      </c>
      <c r="E93" s="76"/>
      <c r="F93" s="6">
        <v>0.08</v>
      </c>
      <c r="G93" s="5"/>
      <c r="H93" s="7">
        <f t="shared" si="0"/>
        <v>0</v>
      </c>
      <c r="I93" s="19">
        <f t="shared" si="1"/>
        <v>0</v>
      </c>
      <c r="J93" s="20"/>
      <c r="K93" s="20"/>
      <c r="L93" s="30"/>
      <c r="M93" s="30"/>
    </row>
    <row r="94" spans="1:13" ht="15">
      <c r="A94" s="5">
        <v>89</v>
      </c>
      <c r="B94" s="9" t="s">
        <v>77</v>
      </c>
      <c r="C94" s="77">
        <v>2</v>
      </c>
      <c r="D94" s="5" t="s">
        <v>14</v>
      </c>
      <c r="E94" s="76"/>
      <c r="F94" s="6">
        <v>0.08</v>
      </c>
      <c r="G94" s="5"/>
      <c r="H94" s="7">
        <f t="shared" si="0"/>
        <v>0</v>
      </c>
      <c r="I94" s="19">
        <f t="shared" si="1"/>
        <v>0</v>
      </c>
      <c r="J94" s="20"/>
      <c r="K94" s="20"/>
      <c r="L94" s="30"/>
      <c r="M94" s="30"/>
    </row>
    <row r="95" spans="1:11" ht="76.5">
      <c r="A95" s="5">
        <v>90</v>
      </c>
      <c r="B95" s="25" t="s">
        <v>78</v>
      </c>
      <c r="C95" s="77">
        <v>10</v>
      </c>
      <c r="D95" s="5" t="s">
        <v>14</v>
      </c>
      <c r="E95" s="76"/>
      <c r="F95" s="6">
        <v>0.08</v>
      </c>
      <c r="G95" s="5"/>
      <c r="H95" s="7">
        <f t="shared" si="0"/>
        <v>0</v>
      </c>
      <c r="I95" s="19">
        <f t="shared" si="1"/>
        <v>0</v>
      </c>
      <c r="J95" s="20"/>
      <c r="K95" s="20"/>
    </row>
    <row r="96" spans="1:11" ht="76.5">
      <c r="A96" s="5">
        <v>91</v>
      </c>
      <c r="B96" s="9" t="s">
        <v>79</v>
      </c>
      <c r="C96" s="77">
        <v>1</v>
      </c>
      <c r="D96" s="5" t="s">
        <v>53</v>
      </c>
      <c r="E96" s="76"/>
      <c r="F96" s="6">
        <v>0.08</v>
      </c>
      <c r="G96" s="5"/>
      <c r="H96" s="7">
        <f t="shared" si="0"/>
        <v>0</v>
      </c>
      <c r="I96" s="19">
        <f t="shared" si="1"/>
        <v>0</v>
      </c>
      <c r="J96" s="20"/>
      <c r="K96" s="20"/>
    </row>
    <row r="97" spans="1:11" ht="76.5">
      <c r="A97" s="5">
        <v>92</v>
      </c>
      <c r="B97" s="9" t="s">
        <v>80</v>
      </c>
      <c r="C97" s="77">
        <v>1</v>
      </c>
      <c r="D97" s="5" t="s">
        <v>53</v>
      </c>
      <c r="E97" s="76"/>
      <c r="F97" s="6">
        <v>0.08</v>
      </c>
      <c r="G97" s="5"/>
      <c r="H97" s="7">
        <f t="shared" si="0"/>
        <v>0</v>
      </c>
      <c r="I97" s="19">
        <f t="shared" si="1"/>
        <v>0</v>
      </c>
      <c r="J97" s="20"/>
      <c r="K97" s="20"/>
    </row>
    <row r="98" spans="1:11" ht="15.75" customHeight="1">
      <c r="A98" s="31"/>
      <c r="B98" s="32"/>
      <c r="C98" s="33"/>
      <c r="D98" s="33"/>
      <c r="E98" s="34"/>
      <c r="F98" s="34" t="s">
        <v>81</v>
      </c>
      <c r="G98" s="5"/>
      <c r="H98" s="7">
        <f>SUM(H6:H97)</f>
        <v>0</v>
      </c>
      <c r="I98" s="19">
        <f>SUM(I6:I97)</f>
        <v>0</v>
      </c>
      <c r="K98" s="35"/>
    </row>
    <row r="99" spans="1:9" ht="15.75" customHeight="1">
      <c r="A99" s="36"/>
      <c r="H99" s="7"/>
      <c r="I99" s="19"/>
    </row>
    <row r="100" spans="1:2" ht="16.5" customHeight="1">
      <c r="A100" s="13"/>
      <c r="B100" s="14" t="s">
        <v>21</v>
      </c>
    </row>
    <row r="101" ht="15.75" customHeight="1">
      <c r="A101" s="37"/>
    </row>
    <row r="102" spans="1:10" ht="16.5" customHeight="1">
      <c r="A102" s="38"/>
      <c r="J102" s="1" t="s">
        <v>17</v>
      </c>
    </row>
    <row r="103" spans="1:10" ht="15.75" customHeight="1">
      <c r="A103" s="10" t="s">
        <v>82</v>
      </c>
      <c r="J103" s="12" t="s">
        <v>18</v>
      </c>
    </row>
    <row r="104" spans="1:10" ht="15.75" customHeight="1">
      <c r="A104" s="11" t="s">
        <v>15</v>
      </c>
      <c r="G104" s="11" t="s">
        <v>15</v>
      </c>
      <c r="H104" s="11"/>
      <c r="J104" s="12" t="s">
        <v>19</v>
      </c>
    </row>
    <row r="105" spans="1:10" ht="15.75" customHeight="1">
      <c r="A105" s="39"/>
      <c r="J105" s="12" t="s">
        <v>20</v>
      </c>
    </row>
  </sheetData>
  <sheetProtection selectLockedCells="1" selectUnlockedCells="1"/>
  <mergeCells count="5">
    <mergeCell ref="A1:K1"/>
    <mergeCell ref="A2:K2"/>
    <mergeCell ref="A3:K3"/>
    <mergeCell ref="L28:N28"/>
    <mergeCell ref="L89:M89"/>
  </mergeCells>
  <printOptions/>
  <pageMargins left="0.7083333333333334" right="0.7083333333333334" top="0.7479166666666667" bottom="0.7479166666666667" header="0.5118055555555555" footer="0.5118055555555555"/>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40" customWidth="1"/>
    <col min="8" max="8" width="9.140625" style="40" customWidth="1"/>
    <col min="9" max="9" width="10.57421875" style="0" customWidth="1"/>
    <col min="10" max="10" width="16.421875" style="0" customWidth="1"/>
  </cols>
  <sheetData>
    <row r="1" spans="1:10" ht="12.75" customHeight="1">
      <c r="A1" s="89" t="s">
        <v>85</v>
      </c>
      <c r="B1" s="89"/>
      <c r="C1" s="89"/>
      <c r="D1" s="89"/>
      <c r="E1" s="89"/>
      <c r="F1" s="89"/>
      <c r="G1" s="89"/>
      <c r="H1" s="89"/>
      <c r="I1" s="89"/>
      <c r="J1" s="89"/>
    </row>
    <row r="2" spans="1:10" ht="12.75" customHeight="1">
      <c r="A2" s="89" t="s">
        <v>0</v>
      </c>
      <c r="B2" s="89"/>
      <c r="C2" s="89"/>
      <c r="D2" s="89"/>
      <c r="E2" s="89"/>
      <c r="F2" s="89"/>
      <c r="G2" s="89"/>
      <c r="H2" s="89"/>
      <c r="I2" s="89"/>
      <c r="J2" s="89"/>
    </row>
    <row r="3" spans="1:10" ht="12.75" customHeight="1">
      <c r="A3" s="89" t="s">
        <v>86</v>
      </c>
      <c r="B3" s="89"/>
      <c r="C3" s="89"/>
      <c r="D3" s="89"/>
      <c r="E3" s="89"/>
      <c r="F3" s="89"/>
      <c r="G3" s="89"/>
      <c r="H3" s="89"/>
      <c r="I3" s="89"/>
      <c r="J3" s="89"/>
    </row>
    <row r="4" spans="1:6" ht="12.75" customHeight="1">
      <c r="A4" s="41"/>
      <c r="B4" s="42"/>
      <c r="C4" s="43"/>
      <c r="D4" s="43"/>
      <c r="E4" s="44"/>
      <c r="F4" s="45"/>
    </row>
    <row r="5" spans="1:10" ht="38.25" customHeight="1">
      <c r="A5" s="46" t="s">
        <v>1</v>
      </c>
      <c r="B5" s="47" t="s">
        <v>87</v>
      </c>
      <c r="C5" s="46" t="s">
        <v>88</v>
      </c>
      <c r="D5" s="46" t="s">
        <v>83</v>
      </c>
      <c r="E5" s="48" t="s">
        <v>89</v>
      </c>
      <c r="F5" s="49" t="s">
        <v>5</v>
      </c>
      <c r="G5" s="50" t="s">
        <v>90</v>
      </c>
      <c r="H5" s="50" t="s">
        <v>7</v>
      </c>
      <c r="I5" s="46" t="s">
        <v>8</v>
      </c>
      <c r="J5" s="51" t="s">
        <v>91</v>
      </c>
    </row>
    <row r="6" spans="1:10" s="58" customFormat="1" ht="76.5" customHeight="1">
      <c r="A6" s="52">
        <v>1</v>
      </c>
      <c r="B6" s="53" t="s">
        <v>92</v>
      </c>
      <c r="C6" s="52">
        <v>40</v>
      </c>
      <c r="D6" s="52" t="s">
        <v>13</v>
      </c>
      <c r="E6" s="54">
        <v>75</v>
      </c>
      <c r="F6" s="55">
        <v>0.08</v>
      </c>
      <c r="G6" s="56">
        <f aca="true" t="shared" si="0" ref="G6:G17">C6*E6</f>
        <v>3000</v>
      </c>
      <c r="H6" s="56">
        <f aca="true" t="shared" si="1" ref="H6:H17">G6+G6*F6</f>
        <v>3240</v>
      </c>
      <c r="I6" s="57"/>
      <c r="J6" s="57"/>
    </row>
    <row r="7" spans="1:10" s="58" customFormat="1" ht="76.5" customHeight="1">
      <c r="A7" s="52">
        <v>2</v>
      </c>
      <c r="B7" s="53" t="s">
        <v>93</v>
      </c>
      <c r="C7" s="52">
        <v>50</v>
      </c>
      <c r="D7" s="52" t="s">
        <v>13</v>
      </c>
      <c r="E7" s="54">
        <v>75</v>
      </c>
      <c r="F7" s="55">
        <v>0.08</v>
      </c>
      <c r="G7" s="56">
        <f t="shared" si="0"/>
        <v>3750</v>
      </c>
      <c r="H7" s="56">
        <f t="shared" si="1"/>
        <v>4050</v>
      </c>
      <c r="I7" s="57"/>
      <c r="J7" s="57"/>
    </row>
    <row r="8" spans="1:10" s="58" customFormat="1" ht="76.5" customHeight="1">
      <c r="A8" s="52">
        <v>3</v>
      </c>
      <c r="B8" s="53" t="s">
        <v>94</v>
      </c>
      <c r="C8" s="52">
        <v>80</v>
      </c>
      <c r="D8" s="52" t="s">
        <v>13</v>
      </c>
      <c r="E8" s="54">
        <v>75</v>
      </c>
      <c r="F8" s="55">
        <v>0.08</v>
      </c>
      <c r="G8" s="56">
        <f t="shared" si="0"/>
        <v>6000</v>
      </c>
      <c r="H8" s="56">
        <f t="shared" si="1"/>
        <v>6480</v>
      </c>
      <c r="I8" s="57"/>
      <c r="J8" s="57"/>
    </row>
    <row r="9" spans="1:10" s="58" customFormat="1" ht="76.5" customHeight="1">
      <c r="A9" s="52">
        <v>4</v>
      </c>
      <c r="B9" s="53" t="s">
        <v>95</v>
      </c>
      <c r="C9" s="52">
        <v>70</v>
      </c>
      <c r="D9" s="52" t="s">
        <v>13</v>
      </c>
      <c r="E9" s="54">
        <v>75</v>
      </c>
      <c r="F9" s="55">
        <v>0.08</v>
      </c>
      <c r="G9" s="56">
        <f t="shared" si="0"/>
        <v>5250</v>
      </c>
      <c r="H9" s="56">
        <f t="shared" si="1"/>
        <v>5670</v>
      </c>
      <c r="I9" s="57"/>
      <c r="J9" s="57"/>
    </row>
    <row r="10" spans="1:10" s="58" customFormat="1" ht="76.5" customHeight="1">
      <c r="A10" s="52">
        <v>5</v>
      </c>
      <c r="B10" s="53" t="s">
        <v>96</v>
      </c>
      <c r="C10" s="52">
        <v>30</v>
      </c>
      <c r="D10" s="52" t="s">
        <v>13</v>
      </c>
      <c r="E10" s="54">
        <v>75</v>
      </c>
      <c r="F10" s="55">
        <v>0.08</v>
      </c>
      <c r="G10" s="56">
        <f t="shared" si="0"/>
        <v>2250</v>
      </c>
      <c r="H10" s="56">
        <f t="shared" si="1"/>
        <v>2430</v>
      </c>
      <c r="I10" s="57"/>
      <c r="J10" s="57"/>
    </row>
    <row r="11" spans="1:10" s="58" customFormat="1" ht="76.5" customHeight="1">
      <c r="A11" s="52">
        <v>6</v>
      </c>
      <c r="B11" s="53" t="s">
        <v>97</v>
      </c>
      <c r="C11" s="52">
        <v>20</v>
      </c>
      <c r="D11" s="52" t="s">
        <v>13</v>
      </c>
      <c r="E11" s="54">
        <v>75</v>
      </c>
      <c r="F11" s="55">
        <v>0.08</v>
      </c>
      <c r="G11" s="56">
        <f t="shared" si="0"/>
        <v>1500</v>
      </c>
      <c r="H11" s="56">
        <f t="shared" si="1"/>
        <v>1620</v>
      </c>
      <c r="I11" s="57"/>
      <c r="J11" s="57"/>
    </row>
    <row r="12" spans="1:10" s="58" customFormat="1" ht="76.5" customHeight="1">
      <c r="A12" s="52">
        <v>7</v>
      </c>
      <c r="B12" s="53" t="s">
        <v>98</v>
      </c>
      <c r="C12" s="52">
        <v>10</v>
      </c>
      <c r="D12" s="52" t="s">
        <v>13</v>
      </c>
      <c r="E12" s="54">
        <v>75</v>
      </c>
      <c r="F12" s="55">
        <v>0.08</v>
      </c>
      <c r="G12" s="56">
        <f t="shared" si="0"/>
        <v>750</v>
      </c>
      <c r="H12" s="56">
        <f t="shared" si="1"/>
        <v>810</v>
      </c>
      <c r="I12" s="57"/>
      <c r="J12" s="57"/>
    </row>
    <row r="13" spans="1:10" s="58" customFormat="1" ht="89.25" customHeight="1">
      <c r="A13" s="52">
        <v>8</v>
      </c>
      <c r="B13" s="53" t="s">
        <v>99</v>
      </c>
      <c r="C13" s="52">
        <v>35</v>
      </c>
      <c r="D13" s="52" t="s">
        <v>13</v>
      </c>
      <c r="E13" s="54">
        <v>202.5</v>
      </c>
      <c r="F13" s="55">
        <v>0.08</v>
      </c>
      <c r="G13" s="56">
        <f t="shared" si="0"/>
        <v>7087.5</v>
      </c>
      <c r="H13" s="56">
        <f t="shared" si="1"/>
        <v>7654.5</v>
      </c>
      <c r="I13" s="57"/>
      <c r="J13" s="57"/>
    </row>
    <row r="14" spans="1:10" s="58" customFormat="1" ht="89.25" customHeight="1">
      <c r="A14" s="52">
        <v>9</v>
      </c>
      <c r="B14" s="53" t="s">
        <v>100</v>
      </c>
      <c r="C14" s="52">
        <v>41</v>
      </c>
      <c r="D14" s="52" t="s">
        <v>13</v>
      </c>
      <c r="E14" s="54">
        <v>202.5</v>
      </c>
      <c r="F14" s="55">
        <v>0.08</v>
      </c>
      <c r="G14" s="56">
        <f t="shared" si="0"/>
        <v>8302.5</v>
      </c>
      <c r="H14" s="56">
        <f t="shared" si="1"/>
        <v>8966.7</v>
      </c>
      <c r="I14" s="57"/>
      <c r="J14" s="57"/>
    </row>
    <row r="15" spans="1:10" s="58" customFormat="1" ht="89.25" customHeight="1">
      <c r="A15" s="52">
        <v>10</v>
      </c>
      <c r="B15" s="53" t="s">
        <v>101</v>
      </c>
      <c r="C15" s="52">
        <v>55</v>
      </c>
      <c r="D15" s="52" t="s">
        <v>13</v>
      </c>
      <c r="E15" s="54">
        <v>40</v>
      </c>
      <c r="F15" s="55">
        <v>0.08</v>
      </c>
      <c r="G15" s="56">
        <f t="shared" si="0"/>
        <v>2200</v>
      </c>
      <c r="H15" s="56">
        <f t="shared" si="1"/>
        <v>2376</v>
      </c>
      <c r="I15" s="57"/>
      <c r="J15" s="57"/>
    </row>
    <row r="16" spans="1:10" s="58" customFormat="1" ht="89.25" customHeight="1">
      <c r="A16" s="52">
        <v>11</v>
      </c>
      <c r="B16" s="53" t="s">
        <v>102</v>
      </c>
      <c r="C16" s="52">
        <v>110</v>
      </c>
      <c r="D16" s="52" t="s">
        <v>13</v>
      </c>
      <c r="E16" s="54">
        <v>40</v>
      </c>
      <c r="F16" s="55">
        <v>0.08</v>
      </c>
      <c r="G16" s="56">
        <f t="shared" si="0"/>
        <v>4400</v>
      </c>
      <c r="H16" s="56">
        <f t="shared" si="1"/>
        <v>4752</v>
      </c>
      <c r="I16" s="57"/>
      <c r="J16" s="57"/>
    </row>
    <row r="17" spans="1:10" s="58" customFormat="1" ht="89.25" customHeight="1">
      <c r="A17" s="52">
        <v>12</v>
      </c>
      <c r="B17" s="53" t="s">
        <v>103</v>
      </c>
      <c r="C17" s="52">
        <v>80</v>
      </c>
      <c r="D17" s="52" t="s">
        <v>13</v>
      </c>
      <c r="E17" s="54">
        <v>40</v>
      </c>
      <c r="F17" s="55">
        <v>0.08</v>
      </c>
      <c r="G17" s="56">
        <f t="shared" si="0"/>
        <v>3200</v>
      </c>
      <c r="H17" s="56">
        <f t="shared" si="1"/>
        <v>3456</v>
      </c>
      <c r="I17" s="57"/>
      <c r="J17" s="57"/>
    </row>
    <row r="18" spans="7:8" s="58" customFormat="1" ht="12.75" customHeight="1">
      <c r="G18" s="59"/>
      <c r="H18" s="59"/>
    </row>
    <row r="19" spans="7:8" s="58" customFormat="1" ht="12.75" customHeight="1">
      <c r="G19" s="59"/>
      <c r="H19" s="59"/>
    </row>
    <row r="20" spans="7:8" s="58" customFormat="1" ht="12.75" customHeight="1">
      <c r="G20" s="59"/>
      <c r="H20" s="59"/>
    </row>
    <row r="21" spans="1:10" s="58" customFormat="1" ht="25.5" customHeight="1">
      <c r="A21" s="52">
        <v>16</v>
      </c>
      <c r="B21" s="53" t="s">
        <v>104</v>
      </c>
      <c r="C21" s="52">
        <v>50</v>
      </c>
      <c r="D21" s="52" t="s">
        <v>105</v>
      </c>
      <c r="E21" s="54">
        <v>13.5</v>
      </c>
      <c r="F21" s="55">
        <v>0.08</v>
      </c>
      <c r="G21" s="56"/>
      <c r="H21" s="56"/>
      <c r="I21" s="57"/>
      <c r="J21" s="57"/>
    </row>
    <row r="22" spans="1:10" s="58" customFormat="1" ht="12.75" customHeight="1">
      <c r="A22" s="52">
        <v>17</v>
      </c>
      <c r="B22" s="60" t="s">
        <v>106</v>
      </c>
      <c r="C22" s="52">
        <v>48</v>
      </c>
      <c r="D22" s="52" t="s">
        <v>13</v>
      </c>
      <c r="E22" s="54">
        <v>1.25</v>
      </c>
      <c r="F22" s="55">
        <v>0.08</v>
      </c>
      <c r="G22" s="56"/>
      <c r="H22" s="56"/>
      <c r="I22" s="57"/>
      <c r="J22" s="57"/>
    </row>
    <row r="23" spans="1:10" s="58" customFormat="1" ht="89.25" customHeight="1">
      <c r="A23" s="52">
        <v>18</v>
      </c>
      <c r="B23" s="53" t="s">
        <v>107</v>
      </c>
      <c r="C23" s="52">
        <v>2</v>
      </c>
      <c r="D23" s="52" t="s">
        <v>13</v>
      </c>
      <c r="E23" s="54">
        <v>160</v>
      </c>
      <c r="F23" s="55">
        <v>0.08</v>
      </c>
      <c r="G23" s="56"/>
      <c r="H23" s="56"/>
      <c r="I23" s="57"/>
      <c r="J23" s="57"/>
    </row>
    <row r="24" spans="1:10" s="58" customFormat="1" ht="76.5" customHeight="1">
      <c r="A24" s="52">
        <v>19</v>
      </c>
      <c r="B24" s="53" t="s">
        <v>108</v>
      </c>
      <c r="C24" s="52">
        <v>20</v>
      </c>
      <c r="D24" s="52" t="s">
        <v>105</v>
      </c>
      <c r="E24" s="54">
        <v>5</v>
      </c>
      <c r="F24" s="55">
        <v>0.08</v>
      </c>
      <c r="G24" s="56"/>
      <c r="H24" s="56"/>
      <c r="I24" s="57"/>
      <c r="J24" s="57"/>
    </row>
    <row r="25" spans="1:10" s="58" customFormat="1" ht="63.75" customHeight="1">
      <c r="A25" s="52">
        <v>20</v>
      </c>
      <c r="B25" s="53" t="s">
        <v>109</v>
      </c>
      <c r="C25" s="52">
        <v>25</v>
      </c>
      <c r="D25" s="52" t="s">
        <v>13</v>
      </c>
      <c r="E25" s="54">
        <v>30</v>
      </c>
      <c r="F25" s="55">
        <v>0.08</v>
      </c>
      <c r="G25" s="56"/>
      <c r="H25" s="56"/>
      <c r="I25" s="57"/>
      <c r="J25" s="57"/>
    </row>
    <row r="26" spans="1:10" s="66" customFormat="1" ht="38.25" customHeight="1">
      <c r="A26" s="61">
        <v>14</v>
      </c>
      <c r="B26" s="62" t="s">
        <v>110</v>
      </c>
      <c r="C26" s="63">
        <v>120</v>
      </c>
      <c r="D26" s="63" t="s">
        <v>84</v>
      </c>
      <c r="E26" s="63"/>
      <c r="F26" s="63"/>
      <c r="G26" s="64"/>
      <c r="H26" s="64"/>
      <c r="I26" s="65"/>
      <c r="J26" s="65"/>
    </row>
    <row r="27" spans="1:10" s="66" customFormat="1" ht="38.25" customHeight="1">
      <c r="A27" s="61">
        <v>15</v>
      </c>
      <c r="B27" s="62" t="s">
        <v>111</v>
      </c>
      <c r="C27" s="63">
        <v>120</v>
      </c>
      <c r="D27" s="63" t="s">
        <v>84</v>
      </c>
      <c r="E27" s="63"/>
      <c r="F27" s="63"/>
      <c r="G27" s="64"/>
      <c r="H27" s="64"/>
      <c r="I27" s="65"/>
      <c r="J27" s="65"/>
    </row>
    <row r="28" spans="1:10" s="66" customFormat="1" ht="38.25" customHeight="1">
      <c r="A28" s="61">
        <v>16</v>
      </c>
      <c r="B28" s="62" t="s">
        <v>112</v>
      </c>
      <c r="C28" s="63">
        <v>120</v>
      </c>
      <c r="D28" s="63" t="s">
        <v>84</v>
      </c>
      <c r="E28" s="63"/>
      <c r="F28" s="63"/>
      <c r="G28" s="64"/>
      <c r="H28" s="64"/>
      <c r="I28" s="65"/>
      <c r="J28" s="65"/>
    </row>
    <row r="29" spans="5:8" s="58" customFormat="1" ht="15" customHeight="1">
      <c r="E29" s="67" t="s">
        <v>113</v>
      </c>
      <c r="F29" s="68"/>
      <c r="G29" s="69">
        <f>SUM(G6:G25)</f>
        <v>47690</v>
      </c>
      <c r="H29" s="69">
        <f>SUM(H6:H25)</f>
        <v>51505.2</v>
      </c>
    </row>
    <row r="30" spans="2:10" s="58" customFormat="1" ht="12.75" customHeight="1">
      <c r="B30" s="88" t="s">
        <v>114</v>
      </c>
      <c r="C30" s="88"/>
      <c r="D30" s="88"/>
      <c r="E30" s="88"/>
      <c r="F30" s="88"/>
      <c r="G30" s="88"/>
      <c r="H30" s="88"/>
      <c r="I30" s="88"/>
      <c r="J30" s="88"/>
    </row>
    <row r="31" spans="2:10" s="58" customFormat="1" ht="12.75" customHeight="1">
      <c r="B31" s="88" t="s">
        <v>115</v>
      </c>
      <c r="C31" s="88"/>
      <c r="D31" s="88"/>
      <c r="E31" s="88"/>
      <c r="F31" s="88"/>
      <c r="G31" s="88"/>
      <c r="H31" s="88"/>
      <c r="I31" s="88"/>
      <c r="J31" s="88"/>
    </row>
    <row r="32" spans="1:8" s="58" customFormat="1" ht="12.75" customHeight="1">
      <c r="A32" s="43"/>
      <c r="B32" s="70"/>
      <c r="C32" s="43"/>
      <c r="D32" s="43"/>
      <c r="E32" s="44"/>
      <c r="F32" s="45"/>
      <c r="G32" s="59"/>
      <c r="H32" s="59"/>
    </row>
    <row r="33" spans="1:8" s="58" customFormat="1" ht="12.75" customHeight="1">
      <c r="A33" s="43"/>
      <c r="B33" s="70"/>
      <c r="C33" s="43"/>
      <c r="D33" s="43"/>
      <c r="E33" s="44"/>
      <c r="F33" s="45"/>
      <c r="G33" s="59"/>
      <c r="H33" s="59"/>
    </row>
    <row r="34" spans="1:8" s="58" customFormat="1" ht="12.75" customHeight="1">
      <c r="A34" s="43"/>
      <c r="B34" s="70"/>
      <c r="C34" s="43"/>
      <c r="D34" s="43"/>
      <c r="E34" s="44"/>
      <c r="F34" s="45"/>
      <c r="G34" s="59"/>
      <c r="H34" s="59"/>
    </row>
    <row r="35" spans="1:10" s="58" customFormat="1" ht="12.75" customHeight="1">
      <c r="A35" s="87" t="s">
        <v>85</v>
      </c>
      <c r="B35" s="87"/>
      <c r="C35" s="87"/>
      <c r="D35" s="87"/>
      <c r="E35" s="87"/>
      <c r="F35" s="87"/>
      <c r="G35" s="87"/>
      <c r="H35" s="87"/>
      <c r="I35" s="87"/>
      <c r="J35" s="87"/>
    </row>
    <row r="36" spans="1:10" s="58" customFormat="1" ht="12.75" customHeight="1">
      <c r="A36" s="87" t="s">
        <v>0</v>
      </c>
      <c r="B36" s="87"/>
      <c r="C36" s="87"/>
      <c r="D36" s="87"/>
      <c r="E36" s="87"/>
      <c r="F36" s="87"/>
      <c r="G36" s="87"/>
      <c r="H36" s="87"/>
      <c r="I36" s="87"/>
      <c r="J36" s="87"/>
    </row>
    <row r="37" spans="1:10" s="58" customFormat="1" ht="12.75" customHeight="1">
      <c r="A37" s="87" t="s">
        <v>116</v>
      </c>
      <c r="B37" s="87"/>
      <c r="C37" s="87"/>
      <c r="D37" s="87"/>
      <c r="E37" s="87"/>
      <c r="F37" s="87"/>
      <c r="G37" s="87"/>
      <c r="H37" s="87"/>
      <c r="I37" s="87"/>
      <c r="J37" s="87"/>
    </row>
    <row r="38" spans="1:8" s="58" customFormat="1" ht="12.75" customHeight="1">
      <c r="A38" s="43"/>
      <c r="B38" s="70"/>
      <c r="C38" s="43"/>
      <c r="D38" s="43"/>
      <c r="E38" s="44"/>
      <c r="F38" s="45"/>
      <c r="G38" s="59"/>
      <c r="H38" s="59"/>
    </row>
    <row r="39" spans="1:10" s="58" customFormat="1" ht="38.25" customHeight="1">
      <c r="A39" s="46" t="s">
        <v>1</v>
      </c>
      <c r="B39" s="47" t="s">
        <v>87</v>
      </c>
      <c r="C39" s="46" t="s">
        <v>88</v>
      </c>
      <c r="D39" s="46" t="s">
        <v>83</v>
      </c>
      <c r="E39" s="48" t="s">
        <v>89</v>
      </c>
      <c r="F39" s="49" t="s">
        <v>5</v>
      </c>
      <c r="G39" s="50" t="s">
        <v>90</v>
      </c>
      <c r="H39" s="50" t="s">
        <v>7</v>
      </c>
      <c r="I39" s="46" t="s">
        <v>8</v>
      </c>
      <c r="J39" s="51" t="s">
        <v>91</v>
      </c>
    </row>
    <row r="40" spans="1:10" s="58" customFormat="1" ht="76.5" customHeight="1">
      <c r="A40" s="52">
        <v>1</v>
      </c>
      <c r="B40" s="53" t="s">
        <v>117</v>
      </c>
      <c r="C40" s="52">
        <v>250</v>
      </c>
      <c r="D40" s="52" t="s">
        <v>12</v>
      </c>
      <c r="E40" s="54">
        <v>2</v>
      </c>
      <c r="F40" s="55">
        <v>0.08</v>
      </c>
      <c r="G40" s="56"/>
      <c r="H40" s="56"/>
      <c r="I40" s="57"/>
      <c r="J40" s="57"/>
    </row>
    <row r="41" spans="1:10" s="58" customFormat="1" ht="63.75" customHeight="1">
      <c r="A41" s="52">
        <v>2</v>
      </c>
      <c r="B41" s="53" t="s">
        <v>118</v>
      </c>
      <c r="C41" s="52">
        <v>750</v>
      </c>
      <c r="D41" s="52" t="s">
        <v>12</v>
      </c>
      <c r="E41" s="54">
        <v>2</v>
      </c>
      <c r="F41" s="55">
        <v>0.08</v>
      </c>
      <c r="G41" s="56"/>
      <c r="H41" s="56"/>
      <c r="I41" s="57"/>
      <c r="J41" s="57"/>
    </row>
    <row r="42" spans="1:10" s="58" customFormat="1" ht="102" customHeight="1">
      <c r="A42" s="52">
        <v>3</v>
      </c>
      <c r="B42" s="53" t="s">
        <v>119</v>
      </c>
      <c r="C42" s="52">
        <v>100</v>
      </c>
      <c r="D42" s="52" t="s">
        <v>12</v>
      </c>
      <c r="E42" s="54">
        <v>9.5</v>
      </c>
      <c r="F42" s="55">
        <v>0.08</v>
      </c>
      <c r="G42" s="56"/>
      <c r="H42" s="56"/>
      <c r="I42" s="57"/>
      <c r="J42" s="57"/>
    </row>
    <row r="43" spans="1:10" s="58" customFormat="1" ht="178.5" customHeight="1">
      <c r="A43" s="52">
        <v>4</v>
      </c>
      <c r="B43" s="53" t="s">
        <v>120</v>
      </c>
      <c r="C43" s="52">
        <v>1800</v>
      </c>
      <c r="D43" s="52" t="s">
        <v>84</v>
      </c>
      <c r="E43" s="54">
        <v>5.7</v>
      </c>
      <c r="F43" s="55">
        <v>0.23</v>
      </c>
      <c r="G43" s="56"/>
      <c r="H43" s="56"/>
      <c r="I43" s="57"/>
      <c r="J43" s="57"/>
    </row>
    <row r="44" spans="1:10" s="58" customFormat="1" ht="102" customHeight="1">
      <c r="A44" s="52">
        <v>5</v>
      </c>
      <c r="B44" s="53" t="s">
        <v>121</v>
      </c>
      <c r="C44" s="52">
        <v>50</v>
      </c>
      <c r="D44" s="52" t="s">
        <v>12</v>
      </c>
      <c r="E44" s="54">
        <v>11.9</v>
      </c>
      <c r="F44" s="55">
        <v>0.08</v>
      </c>
      <c r="G44" s="56"/>
      <c r="H44" s="56"/>
      <c r="I44" s="57"/>
      <c r="J44" s="57"/>
    </row>
    <row r="45" spans="1:10" s="58" customFormat="1" ht="89.25" customHeight="1">
      <c r="A45" s="52">
        <v>6</v>
      </c>
      <c r="B45" s="53" t="s">
        <v>122</v>
      </c>
      <c r="C45" s="52">
        <v>50</v>
      </c>
      <c r="D45" s="52" t="s">
        <v>12</v>
      </c>
      <c r="E45" s="54">
        <v>18</v>
      </c>
      <c r="F45" s="55">
        <v>0.08</v>
      </c>
      <c r="G45" s="56"/>
      <c r="H45" s="56"/>
      <c r="I45" s="57"/>
      <c r="J45" s="57"/>
    </row>
    <row r="46" spans="5:8" s="58" customFormat="1" ht="15" customHeight="1">
      <c r="E46" s="67" t="s">
        <v>113</v>
      </c>
      <c r="F46" s="68"/>
      <c r="G46" s="69">
        <f>SUM(G40:G45)</f>
        <v>0</v>
      </c>
      <c r="H46" s="69">
        <f>SUM(H40:H45)</f>
        <v>0</v>
      </c>
    </row>
    <row r="47" spans="2:10" s="58" customFormat="1" ht="12.75" customHeight="1">
      <c r="B47" s="88" t="s">
        <v>114</v>
      </c>
      <c r="C47" s="88"/>
      <c r="D47" s="88"/>
      <c r="E47" s="88"/>
      <c r="F47" s="88"/>
      <c r="G47" s="88"/>
      <c r="H47" s="88"/>
      <c r="I47" s="88"/>
      <c r="J47" s="88"/>
    </row>
    <row r="48" spans="2:10" s="58" customFormat="1" ht="12.75" customHeight="1">
      <c r="B48" s="88" t="s">
        <v>115</v>
      </c>
      <c r="C48" s="88"/>
      <c r="D48" s="88"/>
      <c r="E48" s="88"/>
      <c r="F48" s="88"/>
      <c r="G48" s="88"/>
      <c r="H48" s="88"/>
      <c r="I48" s="88"/>
      <c r="J48" s="88"/>
    </row>
    <row r="49" spans="1:8" s="58" customFormat="1" ht="12.75" customHeight="1">
      <c r="A49" s="43"/>
      <c r="B49" s="70"/>
      <c r="C49" s="43"/>
      <c r="D49" s="43"/>
      <c r="E49" s="44"/>
      <c r="F49" s="45"/>
      <c r="G49" s="59"/>
      <c r="H49" s="59"/>
    </row>
    <row r="50" spans="1:8" s="58" customFormat="1" ht="12.75" customHeight="1">
      <c r="A50" s="43"/>
      <c r="B50" s="70"/>
      <c r="C50" s="43"/>
      <c r="D50" s="43"/>
      <c r="E50" s="44"/>
      <c r="F50" s="45"/>
      <c r="G50" s="59"/>
      <c r="H50" s="59"/>
    </row>
    <row r="51" spans="1:10" s="58" customFormat="1" ht="12.75" customHeight="1">
      <c r="A51" s="87" t="s">
        <v>85</v>
      </c>
      <c r="B51" s="87"/>
      <c r="C51" s="87"/>
      <c r="D51" s="87"/>
      <c r="E51" s="87"/>
      <c r="F51" s="87"/>
      <c r="G51" s="87"/>
      <c r="H51" s="87"/>
      <c r="I51" s="87"/>
      <c r="J51" s="87"/>
    </row>
    <row r="52" spans="1:10" s="58" customFormat="1" ht="12.75" customHeight="1">
      <c r="A52" s="87" t="s">
        <v>0</v>
      </c>
      <c r="B52" s="87"/>
      <c r="C52" s="87"/>
      <c r="D52" s="87"/>
      <c r="E52" s="87"/>
      <c r="F52" s="87"/>
      <c r="G52" s="87"/>
      <c r="H52" s="87"/>
      <c r="I52" s="87"/>
      <c r="J52" s="87"/>
    </row>
    <row r="53" spans="1:10" s="58" customFormat="1" ht="12.75" customHeight="1">
      <c r="A53" s="87" t="s">
        <v>123</v>
      </c>
      <c r="B53" s="87"/>
      <c r="C53" s="87"/>
      <c r="D53" s="87"/>
      <c r="E53" s="87"/>
      <c r="F53" s="87"/>
      <c r="G53" s="87"/>
      <c r="H53" s="87"/>
      <c r="I53" s="87"/>
      <c r="J53" s="87"/>
    </row>
    <row r="54" spans="1:8" s="58" customFormat="1" ht="12.75" customHeight="1">
      <c r="A54" s="43"/>
      <c r="B54" s="70"/>
      <c r="C54" s="43"/>
      <c r="D54" s="43"/>
      <c r="E54" s="44"/>
      <c r="F54" s="45"/>
      <c r="G54" s="59"/>
      <c r="H54" s="59"/>
    </row>
    <row r="55" spans="1:10" s="58" customFormat="1" ht="38.25" customHeight="1">
      <c r="A55" s="46" t="s">
        <v>1</v>
      </c>
      <c r="B55" s="47" t="s">
        <v>87</v>
      </c>
      <c r="C55" s="46" t="s">
        <v>88</v>
      </c>
      <c r="D55" s="46" t="s">
        <v>83</v>
      </c>
      <c r="E55" s="48" t="s">
        <v>89</v>
      </c>
      <c r="F55" s="49" t="s">
        <v>5</v>
      </c>
      <c r="G55" s="50" t="s">
        <v>90</v>
      </c>
      <c r="H55" s="50" t="s">
        <v>7</v>
      </c>
      <c r="I55" s="46" t="s">
        <v>8</v>
      </c>
      <c r="J55" s="51" t="s">
        <v>91</v>
      </c>
    </row>
    <row r="56" spans="1:10" s="58" customFormat="1" ht="51" customHeight="1">
      <c r="A56" s="52">
        <v>1</v>
      </c>
      <c r="B56" s="53" t="s">
        <v>124</v>
      </c>
      <c r="C56" s="52">
        <v>450</v>
      </c>
      <c r="D56" s="52" t="s">
        <v>12</v>
      </c>
      <c r="E56" s="54">
        <v>18</v>
      </c>
      <c r="F56" s="55">
        <v>0.08</v>
      </c>
      <c r="G56" s="56"/>
      <c r="H56" s="56"/>
      <c r="I56" s="57"/>
      <c r="J56" s="57"/>
    </row>
    <row r="57" spans="1:10" s="58" customFormat="1" ht="38.25" customHeight="1">
      <c r="A57" s="52">
        <v>2</v>
      </c>
      <c r="B57" s="53" t="s">
        <v>125</v>
      </c>
      <c r="C57" s="52">
        <v>450</v>
      </c>
      <c r="D57" s="52" t="s">
        <v>12</v>
      </c>
      <c r="E57" s="54">
        <v>2.8</v>
      </c>
      <c r="F57" s="55">
        <v>0.08</v>
      </c>
      <c r="G57" s="56"/>
      <c r="H57" s="56"/>
      <c r="I57" s="57"/>
      <c r="J57" s="57"/>
    </row>
    <row r="58" spans="1:10" s="58" customFormat="1" ht="25.5" customHeight="1">
      <c r="A58" s="52">
        <v>3</v>
      </c>
      <c r="B58" s="53" t="s">
        <v>126</v>
      </c>
      <c r="C58" s="52">
        <v>12</v>
      </c>
      <c r="D58" s="52" t="s">
        <v>12</v>
      </c>
      <c r="E58" s="54">
        <v>180</v>
      </c>
      <c r="F58" s="55">
        <v>0.08</v>
      </c>
      <c r="G58" s="56"/>
      <c r="H58" s="56"/>
      <c r="I58" s="57"/>
      <c r="J58" s="57"/>
    </row>
    <row r="59" spans="1:10" s="58" customFormat="1" ht="38.25" customHeight="1">
      <c r="A59" s="52">
        <v>4</v>
      </c>
      <c r="B59" s="53" t="s">
        <v>127</v>
      </c>
      <c r="C59" s="52">
        <v>150</v>
      </c>
      <c r="D59" s="52" t="s">
        <v>12</v>
      </c>
      <c r="E59" s="54">
        <v>2</v>
      </c>
      <c r="F59" s="55">
        <v>0.08</v>
      </c>
      <c r="G59" s="56"/>
      <c r="H59" s="56"/>
      <c r="I59" s="57"/>
      <c r="J59" s="57"/>
    </row>
    <row r="60" spans="1:10" s="58" customFormat="1" ht="76.5" customHeight="1">
      <c r="A60" s="52">
        <v>5</v>
      </c>
      <c r="B60" s="53" t="s">
        <v>128</v>
      </c>
      <c r="C60" s="52">
        <v>200</v>
      </c>
      <c r="D60" s="52" t="s">
        <v>12</v>
      </c>
      <c r="E60" s="54">
        <v>3</v>
      </c>
      <c r="F60" s="55">
        <v>0.08</v>
      </c>
      <c r="G60" s="56"/>
      <c r="H60" s="56"/>
      <c r="I60" s="57"/>
      <c r="J60" s="57"/>
    </row>
    <row r="61" spans="1:10" s="58" customFormat="1" ht="25.5" customHeight="1">
      <c r="A61" s="52">
        <v>6</v>
      </c>
      <c r="B61" s="53" t="s">
        <v>129</v>
      </c>
      <c r="C61" s="52">
        <v>20</v>
      </c>
      <c r="D61" s="52" t="s">
        <v>12</v>
      </c>
      <c r="E61" s="54">
        <v>9.5</v>
      </c>
      <c r="F61" s="55">
        <v>0.08</v>
      </c>
      <c r="G61" s="56"/>
      <c r="H61" s="56"/>
      <c r="I61" s="57"/>
      <c r="J61" s="57"/>
    </row>
    <row r="62" spans="1:10" s="58" customFormat="1" ht="38.25" customHeight="1">
      <c r="A62" s="52">
        <v>7</v>
      </c>
      <c r="B62" s="53" t="s">
        <v>130</v>
      </c>
      <c r="C62" s="52">
        <v>20</v>
      </c>
      <c r="D62" s="52" t="s">
        <v>12</v>
      </c>
      <c r="E62" s="54">
        <v>10</v>
      </c>
      <c r="F62" s="55">
        <v>0.08</v>
      </c>
      <c r="G62" s="56"/>
      <c r="H62" s="56"/>
      <c r="I62" s="57"/>
      <c r="J62" s="57"/>
    </row>
    <row r="63" spans="1:10" s="58" customFormat="1" ht="89.25" customHeight="1">
      <c r="A63" s="52">
        <v>8</v>
      </c>
      <c r="B63" s="53" t="s">
        <v>131</v>
      </c>
      <c r="C63" s="52">
        <v>35</v>
      </c>
      <c r="D63" s="52" t="s">
        <v>12</v>
      </c>
      <c r="E63" s="54">
        <v>8</v>
      </c>
      <c r="F63" s="55">
        <v>0.08</v>
      </c>
      <c r="G63" s="56"/>
      <c r="H63" s="56"/>
      <c r="I63" s="57"/>
      <c r="J63" s="57"/>
    </row>
    <row r="64" spans="1:10" s="58" customFormat="1" ht="51" customHeight="1">
      <c r="A64" s="52">
        <v>9</v>
      </c>
      <c r="B64" s="53" t="s">
        <v>132</v>
      </c>
      <c r="C64" s="52">
        <v>20</v>
      </c>
      <c r="D64" s="52" t="s">
        <v>12</v>
      </c>
      <c r="E64" s="54">
        <v>8</v>
      </c>
      <c r="F64" s="55">
        <v>0.08</v>
      </c>
      <c r="G64" s="56"/>
      <c r="H64" s="56"/>
      <c r="I64" s="57"/>
      <c r="J64" s="57"/>
    </row>
    <row r="65" spans="1:10" s="58" customFormat="1" ht="51" customHeight="1">
      <c r="A65" s="52">
        <v>10</v>
      </c>
      <c r="B65" s="53" t="s">
        <v>133</v>
      </c>
      <c r="C65" s="52">
        <v>10</v>
      </c>
      <c r="D65" s="52" t="s">
        <v>12</v>
      </c>
      <c r="E65" s="54">
        <v>29</v>
      </c>
      <c r="F65" s="55">
        <v>0.08</v>
      </c>
      <c r="G65" s="56"/>
      <c r="H65" s="56"/>
      <c r="I65" s="57"/>
      <c r="J65" s="57"/>
    </row>
    <row r="66" spans="1:10" s="58" customFormat="1" ht="51" customHeight="1">
      <c r="A66" s="52">
        <v>11</v>
      </c>
      <c r="B66" s="53" t="s">
        <v>134</v>
      </c>
      <c r="C66" s="52">
        <v>10</v>
      </c>
      <c r="D66" s="52" t="s">
        <v>12</v>
      </c>
      <c r="E66" s="54">
        <v>8</v>
      </c>
      <c r="F66" s="55">
        <v>0.08</v>
      </c>
      <c r="G66" s="56"/>
      <c r="H66" s="56"/>
      <c r="I66" s="57"/>
      <c r="J66" s="57"/>
    </row>
    <row r="67" spans="1:10" s="58" customFormat="1" ht="38.25" customHeight="1">
      <c r="A67" s="52">
        <v>12</v>
      </c>
      <c r="B67" s="53" t="s">
        <v>135</v>
      </c>
      <c r="C67" s="52">
        <v>10</v>
      </c>
      <c r="D67" s="52" t="s">
        <v>12</v>
      </c>
      <c r="E67" s="54">
        <v>17</v>
      </c>
      <c r="F67" s="55">
        <v>0.08</v>
      </c>
      <c r="G67" s="56"/>
      <c r="H67" s="56"/>
      <c r="I67" s="57"/>
      <c r="J67" s="57"/>
    </row>
    <row r="68" spans="1:10" s="58" customFormat="1" ht="25.5" customHeight="1">
      <c r="A68" s="52">
        <v>13</v>
      </c>
      <c r="B68" s="53" t="s">
        <v>136</v>
      </c>
      <c r="C68" s="52">
        <v>20</v>
      </c>
      <c r="D68" s="52" t="s">
        <v>12</v>
      </c>
      <c r="E68" s="54">
        <v>14</v>
      </c>
      <c r="F68" s="55">
        <v>0.08</v>
      </c>
      <c r="G68" s="56"/>
      <c r="H68" s="56"/>
      <c r="I68" s="57"/>
      <c r="J68" s="57"/>
    </row>
    <row r="69" spans="1:10" s="58" customFormat="1" ht="25.5" customHeight="1">
      <c r="A69" s="52">
        <v>14</v>
      </c>
      <c r="B69" s="53" t="s">
        <v>137</v>
      </c>
      <c r="C69" s="52"/>
      <c r="D69" s="52" t="s">
        <v>138</v>
      </c>
      <c r="E69" s="54">
        <v>27.5</v>
      </c>
      <c r="F69" s="55">
        <v>0.08</v>
      </c>
      <c r="G69" s="56"/>
      <c r="H69" s="56"/>
      <c r="I69" s="57"/>
      <c r="J69" s="57"/>
    </row>
    <row r="70" spans="1:10" s="58" customFormat="1" ht="51" customHeight="1">
      <c r="A70" s="52">
        <v>15</v>
      </c>
      <c r="B70" s="53" t="s">
        <v>139</v>
      </c>
      <c r="C70" s="52">
        <v>180</v>
      </c>
      <c r="D70" s="52" t="s">
        <v>13</v>
      </c>
      <c r="E70" s="54">
        <v>12</v>
      </c>
      <c r="F70" s="55">
        <v>0.08</v>
      </c>
      <c r="G70" s="56"/>
      <c r="H70" s="56"/>
      <c r="I70" s="57"/>
      <c r="J70" s="57"/>
    </row>
    <row r="71" spans="1:10" s="58" customFormat="1" ht="12.75" customHeight="1">
      <c r="A71" s="52">
        <v>16</v>
      </c>
      <c r="B71" s="53" t="s">
        <v>140</v>
      </c>
      <c r="C71" s="52">
        <v>30</v>
      </c>
      <c r="D71" s="52" t="s">
        <v>12</v>
      </c>
      <c r="E71" s="54">
        <v>8</v>
      </c>
      <c r="F71" s="55">
        <v>0.08</v>
      </c>
      <c r="G71" s="56"/>
      <c r="H71" s="56"/>
      <c r="I71" s="57"/>
      <c r="J71" s="57"/>
    </row>
    <row r="72" spans="1:10" s="58" customFormat="1" ht="12.75" customHeight="1">
      <c r="A72" s="52">
        <v>17</v>
      </c>
      <c r="B72" s="53" t="s">
        <v>141</v>
      </c>
      <c r="C72" s="52">
        <v>200</v>
      </c>
      <c r="D72" s="52" t="s">
        <v>12</v>
      </c>
      <c r="E72" s="54">
        <v>1.2</v>
      </c>
      <c r="F72" s="55">
        <v>0.08</v>
      </c>
      <c r="G72" s="56"/>
      <c r="H72" s="56"/>
      <c r="I72" s="57"/>
      <c r="J72" s="57"/>
    </row>
    <row r="73" spans="1:10" s="58" customFormat="1" ht="51" customHeight="1">
      <c r="A73" s="52">
        <v>18</v>
      </c>
      <c r="B73" s="53" t="s">
        <v>142</v>
      </c>
      <c r="C73" s="52">
        <v>40</v>
      </c>
      <c r="D73" s="52" t="s">
        <v>12</v>
      </c>
      <c r="E73" s="54">
        <v>20</v>
      </c>
      <c r="F73" s="55">
        <v>0.08</v>
      </c>
      <c r="G73" s="56"/>
      <c r="H73" s="56"/>
      <c r="I73" s="57"/>
      <c r="J73" s="57"/>
    </row>
    <row r="74" spans="5:8" s="58" customFormat="1" ht="15" customHeight="1">
      <c r="E74" s="67" t="s">
        <v>113</v>
      </c>
      <c r="F74" s="68"/>
      <c r="G74" s="69">
        <f>SUM(G56:G73)</f>
        <v>0</v>
      </c>
      <c r="H74" s="69">
        <f>SUM(H56:H73)</f>
        <v>0</v>
      </c>
    </row>
    <row r="75" spans="1:10" ht="12.75" customHeight="1">
      <c r="A75" s="58"/>
      <c r="B75" s="88" t="s">
        <v>114</v>
      </c>
      <c r="C75" s="88"/>
      <c r="D75" s="88"/>
      <c r="E75" s="88"/>
      <c r="F75" s="88"/>
      <c r="G75" s="88"/>
      <c r="H75" s="88"/>
      <c r="I75" s="88"/>
      <c r="J75" s="88"/>
    </row>
    <row r="76" spans="1:10" ht="12.75" customHeight="1">
      <c r="A76" s="58"/>
      <c r="B76" s="88" t="s">
        <v>115</v>
      </c>
      <c r="C76" s="88"/>
      <c r="D76" s="88"/>
      <c r="E76" s="88"/>
      <c r="F76" s="88"/>
      <c r="G76" s="88"/>
      <c r="H76" s="88"/>
      <c r="I76" s="88"/>
      <c r="J76" s="88"/>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2019-03-27T11:14:09Z</dcterms:modified>
  <cp:category/>
  <cp:version/>
  <cp:contentType/>
  <cp:contentStatus/>
</cp:coreProperties>
</file>