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Leki zewnętrzne" sheetId="1" r:id="rId1"/>
  </sheets>
  <definedNames>
    <definedName name="_xlnm.Print_Area" localSheetId="0">'Leki zewnętrzne'!$A$1:$I$43</definedName>
  </definedNames>
  <calcPr fullCalcOnLoad="1"/>
</workbook>
</file>

<file path=xl/sharedStrings.xml><?xml version="1.0" encoding="utf-8"?>
<sst xmlns="http://schemas.openxmlformats.org/spreadsheetml/2006/main" count="120" uniqueCount="69">
  <si>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</si>
  <si>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</si>
  <si>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</si>
  <si>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</si>
  <si>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</si>
  <si>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</si>
  <si>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</si>
  <si>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</si>
  <si>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KOD CPV</t>
  </si>
  <si>
    <t>6=4*5</t>
  </si>
  <si>
    <t>8=6+VAT</t>
  </si>
  <si>
    <t>ACIDUM BORICUM ROZTW. 3% DO ST. ZEWN. 1000G</t>
  </si>
  <si>
    <t>opak.</t>
  </si>
  <si>
    <t>ALLANTOIN, DEXPANTHENOL MAŚĆ 20MG+50MG x 30 G</t>
  </si>
  <si>
    <t>kod CPV 33631000-2 produkty lecznicze w dermatologii</t>
  </si>
  <si>
    <t>ALUMINII ACETATARTRAS 0,01G/G 75G ŻEL</t>
  </si>
  <si>
    <t>CLOTRIMAZOLE KREM 10MG/G x 20 G</t>
  </si>
  <si>
    <t>COLLAGENASUM 1,2 J.M. /G 20G MAŚĆ</t>
  </si>
  <si>
    <t xml:space="preserve">CROTAMITON  10 % MAŚĆ </t>
  </si>
  <si>
    <t>kod CPV 33691300-3 środ.przeciw ekopasożytom, włączjąc środ. przeciwświerzb.</t>
  </si>
  <si>
    <t>CROTAMITON 10% płyn na skórę x 100 G</t>
  </si>
  <si>
    <t>koD CPV 333691300-3 środ. przeciw ekopasożytom włączając środki przeciwświerzb.</t>
  </si>
  <si>
    <t>FORMALDEHYDI SOLUTIO 10% x 1kg</t>
  </si>
  <si>
    <t>kod CPV 33631600-8 środki antyseptyczne i dezynfekcyjne</t>
  </si>
  <si>
    <t>HEPARINUM KREM 300 j.m. x 20 g.</t>
  </si>
  <si>
    <t>HYDROCORTISONE ACETATE KREM 10MG/G x 15 G</t>
  </si>
  <si>
    <t>kod CPV 33631500-7 kortykosterydy do użytku dermatologicznego</t>
  </si>
  <si>
    <t>HYDROCORTISONUM, OXYTETRACYCLINUM (3,1MG+9,3 MG)/G 55ML AEROZOL NA SKÓRĘ</t>
  </si>
  <si>
    <t>kod CPV 33600000-6 produkty farmaceutyczne</t>
  </si>
  <si>
    <t>HYDROGEN PEROXIDE  PŁYN 3% x 1 L</t>
  </si>
  <si>
    <t>kod CPV 33631600-8 środki antyseptyczne i odkażające</t>
  </si>
  <si>
    <t>HYDROGEN PEROXIDE  PŁYN 3% x 100G</t>
  </si>
  <si>
    <t>KALIUM HYPERMANGANICUM PROSZEK x 5G.</t>
  </si>
  <si>
    <t>KETOPROFEN ŻEL 25 MG/G x 100 G</t>
  </si>
  <si>
    <t>kod CPV 33632100-0 produkty przeciwzapalne i przeciwreumatyczne</t>
  </si>
  <si>
    <t>LIDOCAINE HYDROCHLORIDE ŻEL 20MG/G x 30 G TUBA Z KANIULĄ TYPU A</t>
  </si>
  <si>
    <t>kod CPV 33661100-2 środki znieczulające</t>
  </si>
  <si>
    <t>LIDOCAINE HYDROCHLORIDE ŻEL 20MG/G x 30 G TUBA Z KANIULĄ TYPU U</t>
  </si>
  <si>
    <t>NATRII POLYSTYRENI SULFONAS PROSZ. DOUST. 1,42 G Na/15G x 454 G</t>
  </si>
  <si>
    <t>NATRII TETRABORAS PŁYN DO STOSOWANIA W JAMIE USTNEJ 200 MG/G x 10 G</t>
  </si>
  <si>
    <t>PARAFIMUM LIQUIDUM x 800G</t>
  </si>
  <si>
    <t>kod CPV 33613000-0 środki przeczyszczające</t>
  </si>
  <si>
    <t>PASTA Zinc oxide, Benzyl alcohol, Benzyl benzoate, Benzyl cinnamate, Lanolin x 250G</t>
  </si>
  <si>
    <t>PERMETHRINUM 0,05G/G 30G KREM</t>
  </si>
  <si>
    <t>PHENYLBUTHAZONE MAŚĆ 50MG/G x 30 G</t>
  </si>
  <si>
    <t>PŁYN DO KĄPIELI DLA DZIECI I NIEMOWLĄT NATŁUSZCZAJĄCY OD PIERWSZEGO DNIA ŻYCIA ZAWIERAJĄCA PARAFFINUM LIQUIDUM 370ML</t>
  </si>
  <si>
    <t>kod CPV 33631200-4 środki zmiękczające i ochronne</t>
  </si>
  <si>
    <t>Preparat do masażu i oklepywania poprawiający ukrwienie skóry, rozgrzewający, zawierający kamforę, w postaci żelu, 250-400g tuba</t>
  </si>
  <si>
    <t>Preparat do rozpuszczania woskowiny usznej i zapobiegania jej ponownemu nagromadzeniu 20ml</t>
  </si>
  <si>
    <t>kod CPV 33662000-8 produkty lecznicze dla organów zmysłów</t>
  </si>
  <si>
    <t>Preparat do utrwalania pobranych na szkiełka mikroskopowe rozmazów biologicznych przed późniejszą ich oceną (rozmazy ginekologiczne, z biopsji aspiracyjnej cienkoigłowej, z osadów płynów z jam ciała i moczu, rozmazów z plwociny) aerozol 100g</t>
  </si>
  <si>
    <t>kod CPV 33694000-1 czynniki diagnostyczne</t>
  </si>
  <si>
    <t>Puder płynny z benzokaina 9,8 mg; mentol 9,8 mg; cynku tlenek 245,0 mg BUTELKA 140 G</t>
  </si>
  <si>
    <t>SPIRYTUS SALICYLICUS PŁYN x 100 G</t>
  </si>
  <si>
    <t>SULPHATIAZOLUM 20MG/G KREM 400G</t>
  </si>
  <si>
    <t>VASELINUM ALBUM x 500 G</t>
  </si>
  <si>
    <t>WAPNO SODOWANE GRANULAT x 4,5KG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</si>
  <si>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</si>
  <si>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</si>
  <si>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</si>
  <si>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PREPARAT ZWALCZAJĄCY WESZ GŁOWOWĄ , NA BAZIE DIMETICONU 100 ml (czas zabiegu wynosi zaledwie 10 minut może być stosowany we wszystkich grupach wiekowych, również u kobiet w ciąży i karmiących piersią
testowany klinicznie)</t>
  </si>
  <si>
    <t>Wodny roztwór PVP - jodu do dezynfekcji skóry i antyseptyki ran butelka 1L</t>
  </si>
  <si>
    <t>kod CPV 33641100-6 gin. środki p.infekcyjne i antyseptyczne</t>
  </si>
  <si>
    <t>kod CPV 33632000-9 Produkty lecznicze dla układu mięśniowo-szkieletowego</t>
  </si>
  <si>
    <t>kod CPV 333691300-3 środ. przeciw ekopasożytom włączając środki przeciwświerzb.</t>
  </si>
  <si>
    <t>Załącznik nr 1/2</t>
  </si>
  <si>
    <t>1/IV/2019</t>
  </si>
  <si>
    <t>Formularz asostymentowo-cenowy</t>
  </si>
  <si>
    <t>Część nr 2 - Leki zewnętrzne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</si>
</sst>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164" fontId="4" fillId="3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1" fontId="4" fillId="0" borderId="0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165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 wrapText="1"/>
    </xf>
    <xf numFmtId="165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165" fontId="0" fillId="33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165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165" fontId="0" fillId="33" borderId="17" xfId="0" applyNumberFormat="1" applyFont="1" applyFill="1" applyBorder="1" applyAlignment="1">
      <alignment wrapText="1"/>
    </xf>
    <xf numFmtId="9" fontId="0" fillId="0" borderId="11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164" fontId="0" fillId="0" borderId="18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/>
    </xf>
    <xf numFmtId="9" fontId="0" fillId="0" borderId="18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fill"/>
    </xf>
    <xf numFmtId="165" fontId="0" fillId="0" borderId="20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3"/>
  <sheetViews>
    <sheetView tabSelected="1" zoomScale="89" zoomScaleNormal="89" zoomScalePageLayoutView="0" workbookViewId="0" topLeftCell="A1">
      <selection activeCell="E11" sqref="E11"/>
    </sheetView>
  </sheetViews>
  <sheetFormatPr defaultColWidth="9.140625" defaultRowHeight="15"/>
  <cols>
    <col min="1" max="1" width="5.7109375" style="1" customWidth="1"/>
    <col min="2" max="2" width="53.7109375" style="1" customWidth="1"/>
    <col min="3" max="3" width="9.140625" style="1" customWidth="1"/>
    <col min="4" max="4" width="6.00390625" style="1" customWidth="1"/>
    <col min="5" max="5" width="9.57421875" style="1" customWidth="1"/>
    <col min="6" max="6" width="11.8515625" style="1" customWidth="1"/>
    <col min="7" max="7" width="7.140625" style="1" customWidth="1"/>
    <col min="8" max="8" width="12.28125" style="1" customWidth="1"/>
    <col min="9" max="9" width="61.8515625" style="1" customWidth="1"/>
    <col min="10" max="124" width="9.140625" style="1" customWidth="1"/>
  </cols>
  <sheetData>
    <row r="1" spans="2:4" ht="15">
      <c r="B1" s="1" t="s">
        <v>66</v>
      </c>
      <c r="C1" s="2"/>
      <c r="D1" s="2"/>
    </row>
    <row r="2" spans="2:7" ht="18.75">
      <c r="B2" s="53" t="s">
        <v>65</v>
      </c>
      <c r="D2" s="55" t="s">
        <v>67</v>
      </c>
      <c r="E2" s="55"/>
      <c r="F2" s="55"/>
      <c r="G2" s="55"/>
    </row>
    <row r="3" spans="4:8" ht="18.75">
      <c r="D3" s="54" t="s">
        <v>68</v>
      </c>
      <c r="E3" s="54"/>
      <c r="F3" s="54"/>
      <c r="G3" s="54"/>
      <c r="H3" s="54"/>
    </row>
    <row r="5" spans="1:124" s="7" customFormat="1" ht="37.5" customHeight="1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4" t="s">
        <v>5</v>
      </c>
      <c r="G5" s="5" t="s">
        <v>6</v>
      </c>
      <c r="H5" s="15" t="s">
        <v>7</v>
      </c>
      <c r="I5" s="17" t="s">
        <v>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</row>
    <row r="6" spans="1:124" s="7" customFormat="1" ht="12.7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 t="s">
        <v>9</v>
      </c>
      <c r="G6" s="4">
        <v>7</v>
      </c>
      <c r="H6" s="15" t="s">
        <v>10</v>
      </c>
      <c r="I6" s="16">
        <v>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1:9" ht="15">
      <c r="A7" s="8">
        <v>1</v>
      </c>
      <c r="B7" s="18" t="s">
        <v>11</v>
      </c>
      <c r="C7" s="41" t="s">
        <v>12</v>
      </c>
      <c r="D7" s="19">
        <v>40</v>
      </c>
      <c r="E7" s="42"/>
      <c r="F7" s="43">
        <f aca="true" t="shared" si="0" ref="F7:F40">D7*E7</f>
        <v>0</v>
      </c>
      <c r="G7" s="44">
        <v>0.08</v>
      </c>
      <c r="H7" s="45">
        <f aca="true" t="shared" si="1" ref="H7:H40">F7+F7*G7</f>
        <v>0</v>
      </c>
      <c r="I7" s="46" t="s">
        <v>23</v>
      </c>
    </row>
    <row r="8" spans="1:9" ht="15">
      <c r="A8" s="8">
        <v>2</v>
      </c>
      <c r="B8" s="20" t="s">
        <v>13</v>
      </c>
      <c r="C8" s="21" t="s">
        <v>12</v>
      </c>
      <c r="D8" s="19">
        <v>130</v>
      </c>
      <c r="E8" s="22"/>
      <c r="F8" s="43">
        <f t="shared" si="0"/>
        <v>0</v>
      </c>
      <c r="G8" s="23">
        <v>0.08</v>
      </c>
      <c r="H8" s="47">
        <f t="shared" si="1"/>
        <v>0</v>
      </c>
      <c r="I8" s="48" t="s">
        <v>14</v>
      </c>
    </row>
    <row r="9" spans="1:9" ht="30">
      <c r="A9" s="8">
        <v>3</v>
      </c>
      <c r="B9" s="24" t="s">
        <v>15</v>
      </c>
      <c r="C9" s="25" t="s">
        <v>12</v>
      </c>
      <c r="D9" s="19">
        <v>60</v>
      </c>
      <c r="E9" s="26"/>
      <c r="F9" s="43">
        <f t="shared" si="0"/>
        <v>0</v>
      </c>
      <c r="G9" s="27">
        <v>0.08</v>
      </c>
      <c r="H9" s="47">
        <f t="shared" si="1"/>
        <v>0</v>
      </c>
      <c r="I9" s="48" t="s">
        <v>63</v>
      </c>
    </row>
    <row r="10" spans="1:9" ht="15">
      <c r="A10" s="8">
        <v>4</v>
      </c>
      <c r="B10" s="20" t="s">
        <v>16</v>
      </c>
      <c r="C10" s="21" t="s">
        <v>12</v>
      </c>
      <c r="D10" s="19">
        <v>107</v>
      </c>
      <c r="E10" s="22"/>
      <c r="F10" s="43">
        <f t="shared" si="0"/>
        <v>0</v>
      </c>
      <c r="G10" s="23">
        <v>0.08</v>
      </c>
      <c r="H10" s="45">
        <f t="shared" si="1"/>
        <v>0</v>
      </c>
      <c r="I10" s="28" t="s">
        <v>62</v>
      </c>
    </row>
    <row r="11" spans="1:9" ht="15">
      <c r="A11" s="8">
        <v>5</v>
      </c>
      <c r="B11" s="24" t="s">
        <v>17</v>
      </c>
      <c r="C11" s="25" t="s">
        <v>12</v>
      </c>
      <c r="D11" s="19">
        <v>2</v>
      </c>
      <c r="E11" s="26"/>
      <c r="F11" s="43">
        <f t="shared" si="0"/>
        <v>0</v>
      </c>
      <c r="G11" s="27">
        <v>0.08</v>
      </c>
      <c r="H11" s="47">
        <f t="shared" si="1"/>
        <v>0</v>
      </c>
      <c r="I11" s="48" t="s">
        <v>14</v>
      </c>
    </row>
    <row r="12" spans="1:9" ht="30">
      <c r="A12" s="8">
        <v>6</v>
      </c>
      <c r="B12" s="20" t="s">
        <v>18</v>
      </c>
      <c r="C12" s="21" t="s">
        <v>12</v>
      </c>
      <c r="D12" s="19">
        <v>10</v>
      </c>
      <c r="E12" s="22"/>
      <c r="F12" s="43">
        <f t="shared" si="0"/>
        <v>0</v>
      </c>
      <c r="G12" s="23">
        <v>0.08</v>
      </c>
      <c r="H12" s="47">
        <f t="shared" si="1"/>
        <v>0</v>
      </c>
      <c r="I12" s="48" t="s">
        <v>19</v>
      </c>
    </row>
    <row r="13" spans="1:9" ht="30">
      <c r="A13" s="8">
        <v>7</v>
      </c>
      <c r="B13" s="20" t="s">
        <v>20</v>
      </c>
      <c r="C13" s="21" t="s">
        <v>12</v>
      </c>
      <c r="D13" s="19">
        <v>4</v>
      </c>
      <c r="E13" s="22"/>
      <c r="F13" s="43">
        <f t="shared" si="0"/>
        <v>0</v>
      </c>
      <c r="G13" s="23">
        <v>0.08</v>
      </c>
      <c r="H13" s="47">
        <f t="shared" si="1"/>
        <v>0</v>
      </c>
      <c r="I13" s="48" t="s">
        <v>21</v>
      </c>
    </row>
    <row r="14" spans="1:9" ht="15">
      <c r="A14" s="8">
        <v>8</v>
      </c>
      <c r="B14" s="20" t="s">
        <v>22</v>
      </c>
      <c r="C14" s="21" t="s">
        <v>12</v>
      </c>
      <c r="D14" s="19">
        <v>110</v>
      </c>
      <c r="E14" s="22"/>
      <c r="F14" s="43">
        <f t="shared" si="0"/>
        <v>0</v>
      </c>
      <c r="G14" s="23">
        <v>0.08</v>
      </c>
      <c r="H14" s="45">
        <f t="shared" si="1"/>
        <v>0</v>
      </c>
      <c r="I14" s="28" t="s">
        <v>23</v>
      </c>
    </row>
    <row r="15" spans="1:9" ht="15">
      <c r="A15" s="8">
        <v>9</v>
      </c>
      <c r="B15" s="20" t="s">
        <v>24</v>
      </c>
      <c r="C15" s="25" t="s">
        <v>12</v>
      </c>
      <c r="D15" s="29">
        <v>4</v>
      </c>
      <c r="E15" s="30"/>
      <c r="F15" s="43">
        <f t="shared" si="0"/>
        <v>0</v>
      </c>
      <c r="G15" s="23">
        <v>0.08</v>
      </c>
      <c r="H15" s="47">
        <f t="shared" si="1"/>
        <v>0</v>
      </c>
      <c r="I15" s="48" t="s">
        <v>14</v>
      </c>
    </row>
    <row r="16" spans="1:9" ht="15">
      <c r="A16" s="8">
        <v>10</v>
      </c>
      <c r="B16" s="20" t="s">
        <v>25</v>
      </c>
      <c r="C16" s="21" t="s">
        <v>12</v>
      </c>
      <c r="D16" s="19">
        <v>26</v>
      </c>
      <c r="E16" s="22"/>
      <c r="F16" s="43">
        <f t="shared" si="0"/>
        <v>0</v>
      </c>
      <c r="G16" s="23">
        <v>0.08</v>
      </c>
      <c r="H16" s="45">
        <f t="shared" si="1"/>
        <v>0</v>
      </c>
      <c r="I16" s="28" t="s">
        <v>26</v>
      </c>
    </row>
    <row r="17" spans="1:9" ht="30">
      <c r="A17" s="8">
        <v>11</v>
      </c>
      <c r="B17" s="20" t="s">
        <v>27</v>
      </c>
      <c r="C17" s="21" t="s">
        <v>12</v>
      </c>
      <c r="D17" s="19">
        <v>1</v>
      </c>
      <c r="E17" s="30"/>
      <c r="F17" s="43">
        <f t="shared" si="0"/>
        <v>0</v>
      </c>
      <c r="G17" s="23">
        <v>0.08</v>
      </c>
      <c r="H17" s="47">
        <f t="shared" si="1"/>
        <v>0</v>
      </c>
      <c r="I17" s="49" t="s">
        <v>28</v>
      </c>
    </row>
    <row r="18" spans="1:9" ht="15">
      <c r="A18" s="8">
        <v>12</v>
      </c>
      <c r="B18" s="20" t="s">
        <v>29</v>
      </c>
      <c r="C18" s="21" t="s">
        <v>12</v>
      </c>
      <c r="D18" s="19">
        <v>10</v>
      </c>
      <c r="E18" s="22"/>
      <c r="F18" s="43">
        <f t="shared" si="0"/>
        <v>0</v>
      </c>
      <c r="G18" s="23">
        <v>0.08</v>
      </c>
      <c r="H18" s="47">
        <f t="shared" si="1"/>
        <v>0</v>
      </c>
      <c r="I18" s="50" t="s">
        <v>30</v>
      </c>
    </row>
    <row r="19" spans="1:9" ht="15">
      <c r="A19" s="8">
        <v>13</v>
      </c>
      <c r="B19" s="20" t="s">
        <v>31</v>
      </c>
      <c r="C19" s="21" t="s">
        <v>12</v>
      </c>
      <c r="D19" s="19">
        <v>15</v>
      </c>
      <c r="E19" s="22"/>
      <c r="F19" s="43">
        <f t="shared" si="0"/>
        <v>0</v>
      </c>
      <c r="G19" s="23">
        <v>0.08</v>
      </c>
      <c r="H19" s="47">
        <f t="shared" si="1"/>
        <v>0</v>
      </c>
      <c r="I19" s="50" t="s">
        <v>30</v>
      </c>
    </row>
    <row r="20" spans="1:9" ht="15">
      <c r="A20" s="8">
        <v>14</v>
      </c>
      <c r="B20" s="20" t="s">
        <v>32</v>
      </c>
      <c r="C20" s="31" t="s">
        <v>12</v>
      </c>
      <c r="D20" s="19">
        <v>6</v>
      </c>
      <c r="E20" s="32"/>
      <c r="F20" s="43">
        <f t="shared" si="0"/>
        <v>0</v>
      </c>
      <c r="G20" s="23">
        <v>0.08</v>
      </c>
      <c r="H20" s="47">
        <f t="shared" si="1"/>
        <v>0</v>
      </c>
      <c r="I20" s="50" t="s">
        <v>30</v>
      </c>
    </row>
    <row r="21" spans="1:9" ht="30">
      <c r="A21" s="8">
        <v>15</v>
      </c>
      <c r="B21" s="20" t="s">
        <v>33</v>
      </c>
      <c r="C21" s="21" t="s">
        <v>12</v>
      </c>
      <c r="D21" s="19">
        <v>45</v>
      </c>
      <c r="E21" s="22"/>
      <c r="F21" s="43">
        <f t="shared" si="0"/>
        <v>0</v>
      </c>
      <c r="G21" s="23">
        <v>0.08</v>
      </c>
      <c r="H21" s="47">
        <f t="shared" si="1"/>
        <v>0</v>
      </c>
      <c r="I21" s="48" t="s">
        <v>34</v>
      </c>
    </row>
    <row r="22" spans="1:9" ht="30">
      <c r="A22" s="8">
        <v>16</v>
      </c>
      <c r="B22" s="24" t="s">
        <v>35</v>
      </c>
      <c r="C22" s="25" t="s">
        <v>12</v>
      </c>
      <c r="D22" s="19">
        <v>190</v>
      </c>
      <c r="E22" s="26"/>
      <c r="F22" s="43">
        <f t="shared" si="0"/>
        <v>0</v>
      </c>
      <c r="G22" s="27">
        <v>0.08</v>
      </c>
      <c r="H22" s="45">
        <f t="shared" si="1"/>
        <v>0</v>
      </c>
      <c r="I22" s="33" t="s">
        <v>36</v>
      </c>
    </row>
    <row r="23" spans="1:9" ht="30">
      <c r="A23" s="8">
        <v>17</v>
      </c>
      <c r="B23" s="24" t="s">
        <v>37</v>
      </c>
      <c r="C23" s="25" t="s">
        <v>12</v>
      </c>
      <c r="D23" s="19">
        <v>130</v>
      </c>
      <c r="E23" s="34"/>
      <c r="F23" s="43">
        <f t="shared" si="0"/>
        <v>0</v>
      </c>
      <c r="G23" s="27">
        <v>0.08</v>
      </c>
      <c r="H23" s="45">
        <f t="shared" si="1"/>
        <v>0</v>
      </c>
      <c r="I23" s="35" t="s">
        <v>36</v>
      </c>
    </row>
    <row r="24" spans="1:9" ht="30">
      <c r="A24" s="8">
        <v>18</v>
      </c>
      <c r="B24" s="20" t="s">
        <v>38</v>
      </c>
      <c r="C24" s="21" t="s">
        <v>12</v>
      </c>
      <c r="D24" s="19">
        <v>1</v>
      </c>
      <c r="E24" s="36"/>
      <c r="F24" s="43">
        <f t="shared" si="0"/>
        <v>0</v>
      </c>
      <c r="G24" s="23">
        <v>0.08</v>
      </c>
      <c r="H24" s="47">
        <f t="shared" si="1"/>
        <v>0</v>
      </c>
      <c r="I24" s="49" t="s">
        <v>28</v>
      </c>
    </row>
    <row r="25" spans="1:9" ht="30">
      <c r="A25" s="8">
        <v>19</v>
      </c>
      <c r="B25" s="20" t="s">
        <v>39</v>
      </c>
      <c r="C25" s="21" t="s">
        <v>12</v>
      </c>
      <c r="D25" s="19">
        <v>180</v>
      </c>
      <c r="E25" s="22"/>
      <c r="F25" s="43">
        <f t="shared" si="0"/>
        <v>0</v>
      </c>
      <c r="G25" s="23">
        <v>0.08</v>
      </c>
      <c r="H25" s="47">
        <f t="shared" si="1"/>
        <v>0</v>
      </c>
      <c r="I25" s="50" t="s">
        <v>30</v>
      </c>
    </row>
    <row r="26" spans="1:9" ht="15">
      <c r="A26" s="8">
        <v>20</v>
      </c>
      <c r="B26" s="37" t="s">
        <v>40</v>
      </c>
      <c r="C26" s="21" t="s">
        <v>12</v>
      </c>
      <c r="D26" s="19">
        <v>30</v>
      </c>
      <c r="E26" s="30"/>
      <c r="F26" s="43">
        <f t="shared" si="0"/>
        <v>0</v>
      </c>
      <c r="G26" s="23">
        <v>0.08</v>
      </c>
      <c r="H26" s="47">
        <f t="shared" si="1"/>
        <v>0</v>
      </c>
      <c r="I26" s="50" t="s">
        <v>41</v>
      </c>
    </row>
    <row r="27" spans="1:9" ht="30">
      <c r="A27" s="8">
        <v>21</v>
      </c>
      <c r="B27" s="38" t="s">
        <v>42</v>
      </c>
      <c r="C27" s="31" t="s">
        <v>12</v>
      </c>
      <c r="D27" s="19">
        <v>88</v>
      </c>
      <c r="E27" s="22"/>
      <c r="F27" s="43">
        <f t="shared" si="0"/>
        <v>0</v>
      </c>
      <c r="G27" s="23">
        <v>0.08</v>
      </c>
      <c r="H27" s="47">
        <f t="shared" si="1"/>
        <v>0</v>
      </c>
      <c r="I27" s="48" t="s">
        <v>14</v>
      </c>
    </row>
    <row r="28" spans="1:9" ht="30">
      <c r="A28" s="8">
        <v>22</v>
      </c>
      <c r="B28" s="24" t="s">
        <v>43</v>
      </c>
      <c r="C28" s="25" t="s">
        <v>12</v>
      </c>
      <c r="D28" s="19">
        <v>4</v>
      </c>
      <c r="E28" s="26"/>
      <c r="F28" s="43">
        <f t="shared" si="0"/>
        <v>0</v>
      </c>
      <c r="G28" s="27">
        <v>0.08</v>
      </c>
      <c r="H28" s="47">
        <f t="shared" si="1"/>
        <v>0</v>
      </c>
      <c r="I28" s="48" t="s">
        <v>64</v>
      </c>
    </row>
    <row r="29" spans="1:9" ht="15">
      <c r="A29" s="8">
        <v>23</v>
      </c>
      <c r="B29" s="20" t="s">
        <v>44</v>
      </c>
      <c r="C29" s="21" t="s">
        <v>12</v>
      </c>
      <c r="D29" s="19">
        <v>2</v>
      </c>
      <c r="E29" s="30"/>
      <c r="F29" s="43">
        <f t="shared" si="0"/>
        <v>0</v>
      </c>
      <c r="G29" s="23">
        <v>0.08</v>
      </c>
      <c r="H29" s="47">
        <f t="shared" si="1"/>
        <v>0</v>
      </c>
      <c r="I29" s="49" t="s">
        <v>34</v>
      </c>
    </row>
    <row r="30" spans="1:9" ht="45">
      <c r="A30" s="8">
        <v>24</v>
      </c>
      <c r="B30" s="24" t="s">
        <v>45</v>
      </c>
      <c r="C30" s="25" t="s">
        <v>12</v>
      </c>
      <c r="D30" s="19">
        <v>40</v>
      </c>
      <c r="E30" s="26"/>
      <c r="F30" s="43">
        <f t="shared" si="0"/>
        <v>0</v>
      </c>
      <c r="G30" s="27">
        <v>0.08</v>
      </c>
      <c r="H30" s="47">
        <f t="shared" si="1"/>
        <v>0</v>
      </c>
      <c r="I30" s="48" t="s">
        <v>46</v>
      </c>
    </row>
    <row r="31" spans="1:9" ht="45">
      <c r="A31" s="8">
        <v>25</v>
      </c>
      <c r="B31" s="24" t="s">
        <v>47</v>
      </c>
      <c r="C31" s="25" t="s">
        <v>12</v>
      </c>
      <c r="D31" s="19">
        <v>110</v>
      </c>
      <c r="E31" s="26"/>
      <c r="F31" s="43">
        <f t="shared" si="0"/>
        <v>0</v>
      </c>
      <c r="G31" s="27">
        <v>0.08</v>
      </c>
      <c r="H31" s="47">
        <f t="shared" si="1"/>
        <v>0</v>
      </c>
      <c r="I31" s="48" t="s">
        <v>46</v>
      </c>
    </row>
    <row r="32" spans="1:9" ht="30">
      <c r="A32" s="8">
        <v>26</v>
      </c>
      <c r="B32" s="24" t="s">
        <v>48</v>
      </c>
      <c r="C32" s="25" t="s">
        <v>12</v>
      </c>
      <c r="D32" s="19">
        <v>2</v>
      </c>
      <c r="E32" s="26"/>
      <c r="F32" s="43">
        <f t="shared" si="0"/>
        <v>0</v>
      </c>
      <c r="G32" s="27">
        <v>0.08</v>
      </c>
      <c r="H32" s="47">
        <f t="shared" si="1"/>
        <v>0</v>
      </c>
      <c r="I32" s="48" t="s">
        <v>49</v>
      </c>
    </row>
    <row r="33" spans="1:9" ht="75">
      <c r="A33" s="8">
        <v>27</v>
      </c>
      <c r="B33" s="24" t="s">
        <v>50</v>
      </c>
      <c r="C33" s="25" t="s">
        <v>12</v>
      </c>
      <c r="D33" s="19">
        <v>2</v>
      </c>
      <c r="E33" s="26"/>
      <c r="F33" s="43">
        <f t="shared" si="0"/>
        <v>0</v>
      </c>
      <c r="G33" s="27">
        <v>0.08</v>
      </c>
      <c r="H33" s="47">
        <f t="shared" si="1"/>
        <v>0</v>
      </c>
      <c r="I33" s="48" t="s">
        <v>51</v>
      </c>
    </row>
    <row r="34" spans="1:9" ht="75">
      <c r="A34" s="8">
        <v>28</v>
      </c>
      <c r="B34" s="24" t="s">
        <v>60</v>
      </c>
      <c r="C34" s="25" t="s">
        <v>12</v>
      </c>
      <c r="D34" s="19">
        <v>4</v>
      </c>
      <c r="E34" s="26"/>
      <c r="F34" s="51">
        <f t="shared" si="0"/>
        <v>0</v>
      </c>
      <c r="G34" s="27">
        <v>0.08</v>
      </c>
      <c r="H34" s="47">
        <f t="shared" si="1"/>
        <v>0</v>
      </c>
      <c r="I34" s="48" t="s">
        <v>19</v>
      </c>
    </row>
    <row r="35" spans="1:9" ht="30">
      <c r="A35" s="8">
        <v>29</v>
      </c>
      <c r="B35" s="20" t="s">
        <v>52</v>
      </c>
      <c r="C35" s="21" t="s">
        <v>12</v>
      </c>
      <c r="D35" s="19">
        <v>8</v>
      </c>
      <c r="E35" s="39"/>
      <c r="F35" s="52">
        <f t="shared" si="0"/>
        <v>0</v>
      </c>
      <c r="G35" s="40">
        <v>0.08</v>
      </c>
      <c r="H35" s="47">
        <f t="shared" si="1"/>
        <v>0</v>
      </c>
      <c r="I35" s="48" t="s">
        <v>14</v>
      </c>
    </row>
    <row r="36" spans="1:9" ht="15">
      <c r="A36" s="8">
        <v>30</v>
      </c>
      <c r="B36" s="20" t="s">
        <v>53</v>
      </c>
      <c r="C36" s="21" t="s">
        <v>12</v>
      </c>
      <c r="D36" s="19">
        <v>91</v>
      </c>
      <c r="E36" s="30"/>
      <c r="F36" s="43">
        <f t="shared" si="0"/>
        <v>0</v>
      </c>
      <c r="G36" s="23">
        <v>0.08</v>
      </c>
      <c r="H36" s="47">
        <f t="shared" si="1"/>
        <v>0</v>
      </c>
      <c r="I36" s="50" t="s">
        <v>30</v>
      </c>
    </row>
    <row r="37" spans="1:9" ht="15">
      <c r="A37" s="8">
        <v>31</v>
      </c>
      <c r="B37" s="18" t="s">
        <v>54</v>
      </c>
      <c r="C37" s="41" t="s">
        <v>12</v>
      </c>
      <c r="D37" s="19">
        <v>40</v>
      </c>
      <c r="E37" s="42"/>
      <c r="F37" s="43">
        <f t="shared" si="0"/>
        <v>0</v>
      </c>
      <c r="G37" s="44">
        <v>0.08</v>
      </c>
      <c r="H37" s="45">
        <f t="shared" si="1"/>
        <v>0</v>
      </c>
      <c r="I37" s="46" t="s">
        <v>23</v>
      </c>
    </row>
    <row r="38" spans="1:9" ht="15">
      <c r="A38" s="8">
        <v>32</v>
      </c>
      <c r="B38" s="20" t="s">
        <v>55</v>
      </c>
      <c r="C38" s="21" t="s">
        <v>12</v>
      </c>
      <c r="D38" s="19">
        <v>15</v>
      </c>
      <c r="E38" s="22"/>
      <c r="F38" s="43">
        <f t="shared" si="0"/>
        <v>0</v>
      </c>
      <c r="G38" s="23">
        <v>0.08</v>
      </c>
      <c r="H38" s="47">
        <f t="shared" si="1"/>
        <v>0</v>
      </c>
      <c r="I38" s="48" t="s">
        <v>14</v>
      </c>
    </row>
    <row r="39" spans="1:9" ht="15">
      <c r="A39" s="8">
        <v>33</v>
      </c>
      <c r="B39" s="20" t="s">
        <v>56</v>
      </c>
      <c r="C39" s="21" t="s">
        <v>12</v>
      </c>
      <c r="D39" s="19">
        <v>4</v>
      </c>
      <c r="E39" s="32"/>
      <c r="F39" s="43">
        <f t="shared" si="0"/>
        <v>0</v>
      </c>
      <c r="G39" s="23">
        <v>0.08</v>
      </c>
      <c r="H39" s="45">
        <f t="shared" si="1"/>
        <v>0</v>
      </c>
      <c r="I39" s="33" t="s">
        <v>36</v>
      </c>
    </row>
    <row r="40" spans="1:9" ht="30">
      <c r="A40" s="8">
        <v>34</v>
      </c>
      <c r="B40" s="20" t="s">
        <v>61</v>
      </c>
      <c r="C40" s="21" t="s">
        <v>12</v>
      </c>
      <c r="D40" s="19">
        <v>12</v>
      </c>
      <c r="E40" s="32"/>
      <c r="F40" s="43">
        <f t="shared" si="0"/>
        <v>0</v>
      </c>
      <c r="G40" s="23">
        <v>0.08</v>
      </c>
      <c r="H40" s="45">
        <f t="shared" si="1"/>
        <v>0</v>
      </c>
      <c r="I40" s="19" t="s">
        <v>23</v>
      </c>
    </row>
    <row r="41" spans="2:9" ht="15">
      <c r="B41" s="10"/>
      <c r="C41" s="9"/>
      <c r="D41" s="10"/>
      <c r="E41" s="11" t="s">
        <v>57</v>
      </c>
      <c r="F41" s="12">
        <f>SUM(F7:F40)</f>
        <v>0</v>
      </c>
      <c r="G41" s="11"/>
      <c r="H41" s="12">
        <f>SUM(H7:H40)</f>
        <v>0</v>
      </c>
      <c r="I41" s="13"/>
    </row>
    <row r="42" spans="2:8" ht="15">
      <c r="B42" s="10"/>
      <c r="C42" s="10"/>
      <c r="D42" s="10"/>
      <c r="E42" s="14" t="s">
        <v>58</v>
      </c>
      <c r="F42" s="10"/>
      <c r="G42" s="10"/>
      <c r="H42" s="10"/>
    </row>
    <row r="43" spans="2:8" ht="15">
      <c r="B43" s="10"/>
      <c r="C43" s="10"/>
      <c r="D43" s="10"/>
      <c r="E43" s="14" t="s">
        <v>59</v>
      </c>
      <c r="F43" s="10"/>
      <c r="G43" s="10"/>
      <c r="H43" s="10"/>
    </row>
  </sheetData>
  <sheetProtection selectLockedCells="1" selectUnlockedCells="1"/>
  <mergeCells count="1">
    <mergeCell ref="D3:H3"/>
  </mergeCells>
  <printOptions/>
  <pageMargins left="0.25" right="0.25" top="0.75" bottom="0.75" header="0.5118055555555555" footer="0.5118055555555555"/>
  <pageSetup horizontalDpi="300" verticalDpi="300" orientation="landscape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2019-04-05T18:15:41Z</dcterms:created>
  <dcterms:modified xsi:type="dcterms:W3CDTF">2019-04-06T18:12:37Z</dcterms:modified>
  <cp:category/>
  <cp:version/>
  <cp:contentType/>
  <cp:contentStatus/>
</cp:coreProperties>
</file>