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84" activeTab="0"/>
  </bookViews>
  <sheets>
    <sheet name="Leki różne" sheetId="1" r:id="rId1"/>
  </sheets>
  <definedNames/>
  <calcPr fullCalcOnLoad="1"/>
</workbook>
</file>

<file path=xl/sharedStrings.xml><?xml version="1.0" encoding="utf-8"?>
<sst xmlns="http://schemas.openxmlformats.org/spreadsheetml/2006/main" count="34" uniqueCount="25">
  <si>
    <t>Lp.</t>
  </si>
  <si>
    <t>Nazwa Leku</t>
  </si>
  <si>
    <t>j.m</t>
  </si>
  <si>
    <t>ilość</t>
  </si>
  <si>
    <t>Cena jedn. netto</t>
  </si>
  <si>
    <t>Wartość netto</t>
  </si>
  <si>
    <t>Stawka VAT %</t>
  </si>
  <si>
    <t>Wartość brutto</t>
  </si>
  <si>
    <t>6=4*5</t>
  </si>
  <si>
    <t>8=6+VAT</t>
  </si>
  <si>
    <t>BUPIVACAINE HYDROCHLORIDE ROZTW. DO WSTRZ. 5MG/ML; 4ML x 5 AMP. W OP. JAŁOWYM</t>
  </si>
  <si>
    <t>opak.</t>
  </si>
  <si>
    <t>kod CPV 33661100-2 środki znieczulające</t>
  </si>
  <si>
    <t>LIDOCAINE HYDROCHLORIDE ROZTW. DO WSTRZ. 20MG/ML a 50ML x 5 FIOL.</t>
  </si>
  <si>
    <t>MIVACCURIUM CHLORIDE ROZTW. DO WSTRZ.  10MG/5 ML x 5 AMP.</t>
  </si>
  <si>
    <t>kod CPV 33632200-1 środki rozluźniające mięśnie</t>
  </si>
  <si>
    <t>ATRACURIUM BESILATE ROZTW. DO WSTRZ. I INF. 0,025G/2,5ML x 5 AMP.</t>
  </si>
  <si>
    <t>ATRACURIUM BESILATE ROZTW. DO WSTRZ. I INF. 0,05G/5ML x 5 AMP.</t>
  </si>
  <si>
    <t>CISATRACURIUM 2MG/ML ROZTW. I INFUZJI 5 AMP. A 5ml</t>
  </si>
  <si>
    <t>RAZEM</t>
  </si>
  <si>
    <t>kody CPV</t>
  </si>
  <si>
    <t>1/VII/2020</t>
  </si>
  <si>
    <t>Załącznik nr 1/9</t>
  </si>
  <si>
    <t>Formularz asostymentowo-cenowy</t>
  </si>
  <si>
    <t>Część nr 9 - Leki różne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</si>
</sst>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</numFmts>
  <fonts count="41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1" fillId="0" borderId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0" fillId="32" borderId="0" applyNumberFormat="0" applyBorder="0" applyAlignment="0" applyProtection="0"/>
  </cellStyleXfs>
  <cellXfs count="30">
    <xf numFmtId="0" fontId="0" fillId="0" borderId="0" xfId="0" applyAlignment="1">
      <alignment/>
    </xf>
    <xf numFmtId="9" fontId="0" fillId="0" borderId="0" xfId="0" applyNumberFormat="1" applyAlignment="1">
      <alignment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9" fontId="4" fillId="0" borderId="1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wrapText="1"/>
    </xf>
    <xf numFmtId="0" fontId="0" fillId="0" borderId="0" xfId="0" applyFill="1" applyAlignment="1">
      <alignment/>
    </xf>
    <xf numFmtId="1" fontId="4" fillId="0" borderId="11" xfId="0" applyNumberFormat="1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wrapText="1"/>
    </xf>
    <xf numFmtId="49" fontId="0" fillId="33" borderId="10" xfId="0" applyNumberFormat="1" applyFont="1" applyFill="1" applyBorder="1" applyAlignment="1">
      <alignment wrapText="1"/>
    </xf>
    <xf numFmtId="0" fontId="5" fillId="33" borderId="10" xfId="0" applyFont="1" applyFill="1" applyBorder="1" applyAlignment="1">
      <alignment wrapText="1"/>
    </xf>
    <xf numFmtId="0" fontId="5" fillId="0" borderId="12" xfId="0" applyFont="1" applyBorder="1" applyAlignment="1">
      <alignment wrapText="1"/>
    </xf>
    <xf numFmtId="0" fontId="5" fillId="0" borderId="10" xfId="0" applyFont="1" applyBorder="1" applyAlignment="1">
      <alignment wrapText="1"/>
    </xf>
    <xf numFmtId="164" fontId="5" fillId="0" borderId="13" xfId="0" applyNumberFormat="1" applyFont="1" applyBorder="1" applyAlignment="1">
      <alignment wrapText="1"/>
    </xf>
    <xf numFmtId="9" fontId="5" fillId="0" borderId="10" xfId="0" applyNumberFormat="1" applyFont="1" applyBorder="1" applyAlignment="1">
      <alignment wrapText="1"/>
    </xf>
    <xf numFmtId="0" fontId="5" fillId="0" borderId="0" xfId="0" applyFont="1" applyAlignment="1">
      <alignment wrapText="1"/>
    </xf>
    <xf numFmtId="49" fontId="0" fillId="0" borderId="10" xfId="0" applyNumberFormat="1" applyFont="1" applyFill="1" applyBorder="1" applyAlignment="1">
      <alignment wrapText="1"/>
    </xf>
    <xf numFmtId="164" fontId="2" fillId="34" borderId="0" xfId="0" applyNumberFormat="1" applyFont="1" applyFill="1" applyAlignment="1">
      <alignment horizontal="right"/>
    </xf>
    <xf numFmtId="164" fontId="5" fillId="34" borderId="10" xfId="0" applyNumberFormat="1" applyFont="1" applyFill="1" applyBorder="1" applyAlignment="1">
      <alignment wrapText="1"/>
    </xf>
    <xf numFmtId="9" fontId="0" fillId="34" borderId="10" xfId="0" applyNumberFormat="1" applyFill="1" applyBorder="1" applyAlignment="1">
      <alignment/>
    </xf>
    <xf numFmtId="164" fontId="0" fillId="34" borderId="10" xfId="0" applyNumberFormat="1" applyFill="1" applyBorder="1" applyAlignment="1">
      <alignment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164" fontId="5" fillId="0" borderId="16" xfId="0" applyNumberFormat="1" applyFont="1" applyBorder="1" applyAlignment="1">
      <alignment wrapText="1"/>
    </xf>
    <xf numFmtId="0" fontId="0" fillId="0" borderId="15" xfId="0" applyFont="1" applyFill="1" applyBorder="1" applyAlignment="1">
      <alignment wrapText="1"/>
    </xf>
    <xf numFmtId="0" fontId="0" fillId="33" borderId="15" xfId="0" applyFont="1" applyFill="1" applyBorder="1" applyAlignment="1">
      <alignment/>
    </xf>
    <xf numFmtId="0" fontId="4" fillId="0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23" fillId="0" borderId="0" xfId="0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X13"/>
  <sheetViews>
    <sheetView tabSelected="1" zoomScalePageLayoutView="0" workbookViewId="0" topLeftCell="A1">
      <selection activeCell="L19" sqref="L19"/>
    </sheetView>
  </sheetViews>
  <sheetFormatPr defaultColWidth="9.140625" defaultRowHeight="15"/>
  <cols>
    <col min="1" max="1" width="5.7109375" style="0" customWidth="1"/>
    <col min="2" max="2" width="51.28125" style="0" customWidth="1"/>
    <col min="3" max="3" width="0" style="0" hidden="1" customWidth="1"/>
    <col min="5" max="5" width="7.7109375" style="0" customWidth="1"/>
    <col min="6" max="6" width="11.421875" style="0" customWidth="1"/>
    <col min="7" max="7" width="13.00390625" style="0" customWidth="1"/>
    <col min="8" max="8" width="8.00390625" style="1" customWidth="1"/>
    <col min="9" max="9" width="13.00390625" style="0" customWidth="1"/>
    <col min="10" max="10" width="43.421875" style="0" customWidth="1"/>
  </cols>
  <sheetData>
    <row r="1" ht="15">
      <c r="B1" s="28" t="s">
        <v>21</v>
      </c>
    </row>
    <row r="2" ht="15">
      <c r="B2" s="28" t="s">
        <v>22</v>
      </c>
    </row>
    <row r="3" spans="4:8" ht="18.75">
      <c r="D3" s="29" t="s">
        <v>23</v>
      </c>
      <c r="E3" s="29"/>
      <c r="F3" s="29"/>
      <c r="G3" s="29"/>
      <c r="H3" s="29"/>
    </row>
    <row r="4" spans="2:8" ht="18.75">
      <c r="B4" s="2"/>
      <c r="D4" s="29" t="s">
        <v>24</v>
      </c>
      <c r="E4" s="29"/>
      <c r="F4" s="29"/>
      <c r="G4" s="29"/>
      <c r="H4" s="29"/>
    </row>
    <row r="5" spans="1:128" s="6" customFormat="1" ht="37.5" customHeight="1">
      <c r="A5" s="3" t="s">
        <v>0</v>
      </c>
      <c r="B5" s="27" t="s">
        <v>1</v>
      </c>
      <c r="C5" s="27"/>
      <c r="D5" s="3" t="s">
        <v>2</v>
      </c>
      <c r="E5" s="4" t="s">
        <v>3</v>
      </c>
      <c r="F5" s="4" t="s">
        <v>4</v>
      </c>
      <c r="G5" s="4" t="s">
        <v>5</v>
      </c>
      <c r="H5" s="5" t="s">
        <v>6</v>
      </c>
      <c r="I5" s="22" t="s">
        <v>7</v>
      </c>
      <c r="J5" s="23" t="s">
        <v>20</v>
      </c>
      <c r="DV5" s="7"/>
      <c r="DW5" s="7"/>
      <c r="DX5" s="7"/>
    </row>
    <row r="6" spans="1:128" s="6" customFormat="1" ht="17.25" customHeight="1">
      <c r="A6" s="3">
        <v>1</v>
      </c>
      <c r="B6" s="27">
        <v>2</v>
      </c>
      <c r="C6" s="27"/>
      <c r="D6" s="3">
        <v>3</v>
      </c>
      <c r="E6" s="4">
        <v>4</v>
      </c>
      <c r="F6" s="4">
        <v>5</v>
      </c>
      <c r="G6" s="4" t="s">
        <v>8</v>
      </c>
      <c r="H6" s="8">
        <v>7</v>
      </c>
      <c r="I6" s="22" t="s">
        <v>9</v>
      </c>
      <c r="J6" s="23">
        <v>9</v>
      </c>
      <c r="DV6" s="7"/>
      <c r="DW6" s="7"/>
      <c r="DX6" s="7"/>
    </row>
    <row r="7" spans="1:128" s="16" customFormat="1" ht="30">
      <c r="A7" s="9">
        <v>1</v>
      </c>
      <c r="B7" s="10" t="s">
        <v>10</v>
      </c>
      <c r="C7" s="11"/>
      <c r="D7" s="12" t="s">
        <v>11</v>
      </c>
      <c r="E7" s="13">
        <v>98</v>
      </c>
      <c r="F7" s="14"/>
      <c r="G7" s="14">
        <f aca="true" t="shared" si="0" ref="G7:G12">E7*F7</f>
        <v>0</v>
      </c>
      <c r="H7" s="15">
        <v>0.08</v>
      </c>
      <c r="I7" s="24">
        <f aca="true" t="shared" si="1" ref="I7:I12">G7+G7*H7</f>
        <v>0</v>
      </c>
      <c r="J7" s="25" t="s">
        <v>12</v>
      </c>
      <c r="DV7"/>
      <c r="DW7"/>
      <c r="DX7"/>
    </row>
    <row r="8" spans="1:128" s="16" customFormat="1" ht="30">
      <c r="A8" s="9">
        <v>2</v>
      </c>
      <c r="B8" s="17" t="s">
        <v>13</v>
      </c>
      <c r="C8" s="11"/>
      <c r="D8" s="12" t="s">
        <v>11</v>
      </c>
      <c r="E8" s="13">
        <v>30</v>
      </c>
      <c r="F8" s="14"/>
      <c r="G8" s="14">
        <f t="shared" si="0"/>
        <v>0</v>
      </c>
      <c r="H8" s="15">
        <v>0.08</v>
      </c>
      <c r="I8" s="24">
        <f t="shared" si="1"/>
        <v>0</v>
      </c>
      <c r="J8" s="25" t="s">
        <v>12</v>
      </c>
      <c r="DV8"/>
      <c r="DW8"/>
      <c r="DX8"/>
    </row>
    <row r="9" spans="1:128" s="16" customFormat="1" ht="30">
      <c r="A9" s="9">
        <v>3</v>
      </c>
      <c r="B9" s="17" t="s">
        <v>14</v>
      </c>
      <c r="C9" s="11"/>
      <c r="D9" s="12" t="s">
        <v>11</v>
      </c>
      <c r="E9" s="13">
        <v>1</v>
      </c>
      <c r="F9" s="14"/>
      <c r="G9" s="14">
        <f t="shared" si="0"/>
        <v>0</v>
      </c>
      <c r="H9" s="15">
        <v>0.08</v>
      </c>
      <c r="I9" s="24">
        <f t="shared" si="1"/>
        <v>0</v>
      </c>
      <c r="J9" s="26" t="s">
        <v>15</v>
      </c>
      <c r="DV9"/>
      <c r="DW9"/>
      <c r="DX9"/>
    </row>
    <row r="10" spans="1:128" s="16" customFormat="1" ht="30">
      <c r="A10" s="9">
        <v>4</v>
      </c>
      <c r="B10" s="10" t="s">
        <v>16</v>
      </c>
      <c r="C10" s="11"/>
      <c r="D10" s="12" t="s">
        <v>11</v>
      </c>
      <c r="E10" s="13">
        <v>4</v>
      </c>
      <c r="F10" s="14"/>
      <c r="G10" s="14">
        <f t="shared" si="0"/>
        <v>0</v>
      </c>
      <c r="H10" s="15">
        <v>0.08</v>
      </c>
      <c r="I10" s="24">
        <f t="shared" si="1"/>
        <v>0</v>
      </c>
      <c r="J10" s="26" t="s">
        <v>15</v>
      </c>
      <c r="DV10"/>
      <c r="DW10"/>
      <c r="DX10"/>
    </row>
    <row r="11" spans="1:128" s="16" customFormat="1" ht="30">
      <c r="A11" s="9">
        <v>5</v>
      </c>
      <c r="B11" s="10" t="s">
        <v>17</v>
      </c>
      <c r="C11" s="11"/>
      <c r="D11" s="12" t="s">
        <v>11</v>
      </c>
      <c r="E11" s="13">
        <v>4</v>
      </c>
      <c r="F11" s="14"/>
      <c r="G11" s="14">
        <f t="shared" si="0"/>
        <v>0</v>
      </c>
      <c r="H11" s="15">
        <v>0.08</v>
      </c>
      <c r="I11" s="24">
        <f t="shared" si="1"/>
        <v>0</v>
      </c>
      <c r="J11" s="26" t="s">
        <v>15</v>
      </c>
      <c r="DV11"/>
      <c r="DW11"/>
      <c r="DX11"/>
    </row>
    <row r="12" spans="1:128" s="16" customFormat="1" ht="30">
      <c r="A12" s="9">
        <v>6</v>
      </c>
      <c r="B12" s="10" t="s">
        <v>18</v>
      </c>
      <c r="C12" s="11"/>
      <c r="D12" s="12" t="s">
        <v>11</v>
      </c>
      <c r="E12" s="13">
        <v>1</v>
      </c>
      <c r="F12" s="14"/>
      <c r="G12" s="14">
        <f t="shared" si="0"/>
        <v>0</v>
      </c>
      <c r="H12" s="15">
        <v>0.08</v>
      </c>
      <c r="I12" s="24">
        <f t="shared" si="1"/>
        <v>0</v>
      </c>
      <c r="J12" s="26" t="s">
        <v>15</v>
      </c>
      <c r="DV12"/>
      <c r="DW12"/>
      <c r="DX12"/>
    </row>
    <row r="13" spans="6:9" ht="15">
      <c r="F13" s="18" t="s">
        <v>19</v>
      </c>
      <c r="G13" s="19">
        <f>SUM(G7:G12)</f>
        <v>0</v>
      </c>
      <c r="H13" s="20"/>
      <c r="I13" s="21">
        <f>SUM(I7:I12)</f>
        <v>0</v>
      </c>
    </row>
  </sheetData>
  <sheetProtection selectLockedCells="1" selectUnlockedCells="1"/>
  <mergeCells count="4">
    <mergeCell ref="B5:C5"/>
    <mergeCell ref="B6:C6"/>
    <mergeCell ref="D3:H3"/>
    <mergeCell ref="D4:H4"/>
  </mergeCells>
  <printOptions/>
  <pageMargins left="0.2361111111111111" right="0.2361111111111111" top="0.7479166666666667" bottom="0.7479166666666667" header="0.5118055555555555" footer="0.5118055555555555"/>
  <pageSetup horizontalDpi="300" verticalDpi="3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2020-07-20T13:17:41Z</dcterms:created>
  <dcterms:modified xsi:type="dcterms:W3CDTF">2020-07-21T11:08:25Z</dcterms:modified>
  <cp:category/>
  <cp:version/>
  <cp:contentType/>
  <cp:contentStatus/>
</cp:coreProperties>
</file>