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<sst xmlns="http://schemas.openxmlformats.org/spreadsheetml/2006/main" count="106" uniqueCount="79">
  <si>
    <t>………………………………………………………………………………………</t>
  </si>
  <si>
    <t>Nazwa Wykonawcy</t>
  </si>
  <si>
    <t>kod CPV 33612000-3 produkty lecznicze stosowane do leczenia zaburzeń w funkcjonowaniu przewodu pokarmowego</t>
  </si>
  <si>
    <t>kod CPV 33616000-1 witaminy</t>
  </si>
  <si>
    <t>kod CPV 33692510-5 preparaty do żywienia wewnatrzjelitowego</t>
  </si>
  <si>
    <t>kod CPV 33617000-8 dodatki mineralne</t>
  </si>
  <si>
    <t>Lp.</t>
  </si>
  <si>
    <t>Nazwa międzynarodowa</t>
  </si>
  <si>
    <t>j.m</t>
  </si>
  <si>
    <t>ilość</t>
  </si>
  <si>
    <t>Cena jedn. netto</t>
  </si>
  <si>
    <t>Wartość netto</t>
  </si>
  <si>
    <t>Stawka VAT %</t>
  </si>
  <si>
    <t>Wartość brutto</t>
  </si>
  <si>
    <t>6=4*5</t>
  </si>
  <si>
    <t>8=6+VAT</t>
  </si>
  <si>
    <t>1.</t>
  </si>
  <si>
    <t>opak.</t>
  </si>
  <si>
    <t>2.</t>
  </si>
  <si>
    <t>3.</t>
  </si>
  <si>
    <t>MODYFIKOWANE MLEKO GOTOWE DO SPOŻYCIA PRZEZN. DLA NIEM. Z MAŁĄ I BARDZO MAŁĄ UR. MASĄ CIAŁA (TYPU RTF) PŁYN 70ML-90ML</t>
  </si>
  <si>
    <t>4.</t>
  </si>
  <si>
    <t>5.</t>
  </si>
  <si>
    <t>MODYFIKOWANE MLEKO W PROSZKU PRZEZ. DLA NIEM. OD URODZ. x 800 G z kwasami omega3 i DHA</t>
  </si>
  <si>
    <t>6.</t>
  </si>
  <si>
    <t>MODYFIKOWANE MLEKO W PROSZKU PRZEZN. DLA NIEM. POWYŻ. 6 MIEŚ. x 800 G  z kwasami omega 3 i DHA</t>
  </si>
  <si>
    <t>7.</t>
  </si>
  <si>
    <t>MODYFIKOWANE MLEKO W PROSZKU WZBOG. W WIT. I SKŁ. MIN. POWYŻEJ 1. ROKU x 800 G k kwasami omega 3 i DHA</t>
  </si>
  <si>
    <t>8.</t>
  </si>
  <si>
    <t>MODYFIKOWANE MLEKO W PROSZKU WZBOG. W WIT. I SKŁ. MIN. POWYŻEJ 2 ROKU x 800 G</t>
  </si>
  <si>
    <t>9.</t>
  </si>
  <si>
    <t>DIETETYCZNY ŚR. SPOŻ.SPEC. PRZEZN. MED. DO POST. DIET. U NIEMOWLĄT Z TEND. DO ULEWANIA x 400G</t>
  </si>
  <si>
    <t>10.</t>
  </si>
  <si>
    <t xml:space="preserve">HIPOALERG. PREPARAT DIET.-LECZ. ST. W PROF., DIA. I LECZ. ALERG. NA BIAŁ. MLEKA KROWIEGO ZAW. HYDROLIZAT BIAŁEK SERWATKOWYCH, OD URODZENIA GOTOWY DO SPOŻYCIA (TYPU RTF) 90ML </t>
  </si>
  <si>
    <t>11.</t>
  </si>
  <si>
    <t>HIPOALERG. PREPARAT DIET.-LECZ. ST. W PROF., DIA. I LECZ. ALERG. NA BIAŁ. MLEKA KROWIEGO ZAW. HYDROLIZAT BIAŁEK SERWATKOWYCH, OD URODZENIA PROSZEK  450 G</t>
  </si>
  <si>
    <t>12.</t>
  </si>
  <si>
    <t>HIPOALERG. PREPARAT DIET.-LECZ. ST. W PROF., DIA. I LECZ. ALERG. NA BIAŁ. MLEKA KROWIEGO, ZAW. HYDROLIZAT BIAŁEK SERWATKOWYCH, POW. 5 MIEŚ. PROSZEK 450 G</t>
  </si>
  <si>
    <t>13.</t>
  </si>
  <si>
    <t>ZAGĘSTNIK MLEKA MODYFIKOWANEGO PROSZEK DO SPORZ.ZAWIEŚ. DOUSTNEJ x 135 G</t>
  </si>
  <si>
    <t>14.</t>
  </si>
  <si>
    <t>15.</t>
  </si>
  <si>
    <t>16.</t>
  </si>
  <si>
    <t>17.</t>
  </si>
  <si>
    <t>Przyrząd  do żywienia dojelitowego w wersji do pompy do opakowań miękkich typu worek, kompatybilny z pompą Flocare Infinity. Posiadający port medyczny ENFit do podawania leków. Sterylny. Pakowany pojedynczo w folię.</t>
  </si>
  <si>
    <t>18.</t>
  </si>
  <si>
    <t>19.</t>
  </si>
  <si>
    <t>20.</t>
  </si>
  <si>
    <t>21.</t>
  </si>
  <si>
    <t>22.</t>
  </si>
  <si>
    <t>23.</t>
  </si>
  <si>
    <t>Dieta peptydowa, 4g białka/100ml z serwatki (mieszanina wolnych aminokwasów i krótkołańcuchowych peptydów) kompletna pod względem odżywczym, gotowa do użycia, niskotłuszczowa 1,7 g/100ml (tłuszcz obecny w postaci oleju roślinnego i sredniołańcuchowych trójglicerydów-MCT) bezresztkowa, przeznaczona do stosowania przez zgłębnik. Opakowanie typu worek 1000ml</t>
  </si>
  <si>
    <t>24.</t>
  </si>
  <si>
    <t>25.</t>
  </si>
  <si>
    <t>26.</t>
  </si>
  <si>
    <t>27.</t>
  </si>
  <si>
    <t>28.</t>
  </si>
  <si>
    <t>RAZEM</t>
  </si>
  <si>
    <t>(data i podpis osoby uprawnionej do reprezentacji Wykonawcy)</t>
  </si>
  <si>
    <t>………………………………………………………………………………………………….</t>
  </si>
  <si>
    <t>HIPOALERGICZNE MLEKO MODYFIKOWANE DLA NIEMOWLĄT OD URODZENIA, Z GRUPY RYZYKA WYST. ALERGII NA BIAŁKA MLEKA KROWIEGO x 400G</t>
  </si>
  <si>
    <t>HIPOALERGICZNE, MODYFIKOWANE MLEKO POCZĄTKOWE GOTOWE DO SPOŻYCIA (TYPU RTF) 90ML x 1BUT.</t>
  </si>
  <si>
    <t>MODYFIKOWANE MLEKO POCZĄTKOWE GOTOWE DO SPOŻYCIA (TYPU RTF) 90ML x 1BUT.</t>
  </si>
  <si>
    <t>Dieta bogatoresztkowa (z zawartością 6 rodzajów błonnika w tym rozpuszczalnego w wodzie); normokaloryczna (1,04 kcal/ml) oparta na białku kazeinowym, serwatkowym, z grochu i soi, o zawartości białka nie mniej niż 5,5g/100ml i osmolarności nie wyższej niż 325 mOsm/l. % energii z: białka-21%, węglowodanów-43%, tłuszczów-32%. Opakowanie typu worek 1000 ml.</t>
  </si>
  <si>
    <t>Dieta kompletna pod względem odżywczym normalizująca glikemię, normokaloryczna (1,03kcal/ml) zawierajaca 6 rodzajów błonnika, białka nie więcej niż 4,3g/ml i osmolarnosci nie wyższej niż 300 mOsm/l. % energii z: białka-17%, węglowodanów-43%, tłuszczów- 37%. Opakowanie typu pack 1000ml</t>
  </si>
  <si>
    <t>Zestaw grawitacyjny do żywienia dojelitowego do połączenia worka z dietą (opakowanie miękkie typu Pack) ze zgłębnikiem ENFit, umozliwiajacy żywienie pacjenta metodą ciagłego wlewu kropolowego (metoda grawitacyjna). Zestaw składa się z łącznika ENPlus (z nasadką ochronną) do worka, komory kroplowej, zacisku rolkowego, portu medycznego ENFit typu „Y”do podawania leków i płukania końcówki zestawu.</t>
  </si>
  <si>
    <t>Strzykawka jednorazowego użytku przeznaczona do żywienia enteralnego EnFit 60 ml x 30 szt</t>
  </si>
  <si>
    <t>Łącznik oral/luer transition 6*5szt.</t>
  </si>
  <si>
    <t>Łącznik enlock/funnel tubo 6*5szt.</t>
  </si>
  <si>
    <t xml:space="preserve">Zestaw do gastrostomii endoskopowej, zakładany metodą Pull. Zestaw do gastrostomii endoskopowej, zakładany metodą Pull pod kontrolą endoskopu gwarantujący długotrwałe odżywianie dożołądkowe (min.30 dni ). Cewnik wykonany ze 100% przezroczystego poliuretanu niezawierający PCV. Ze złączem EnFit. Wyposażony w zacisk do regulacji przepływu, pasek widoczny w promieniach RTG oraz silikonową płytkę do umocowania cewnika. 
Zestaw sterylny, jednorazowego użytku, pakowany pojedynczo. Rozmiar CH 18/40 </t>
  </si>
  <si>
    <t>Zgłębnik gastrosomijny do żywienia dojelitowego. Zgłębnik do żywienia dojelitowego typu Bengmark zakończony samoskręcającą się pętlą, w komplecie z prowadnicą zakończoną kulkową końcówką. Do stosowania u pacjenta do 6 tygodni. Materiał poliuretan. Rozmiar CH 10/145</t>
  </si>
  <si>
    <r>
      <t>Zgłębnik gastrostomijny G-tube, silikonowy, balonowy zgłębnik, używany jako wymiennik istniejącego</t>
    </r>
    <r>
      <rPr>
        <u val="single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zgłębnika P.E.G. Lub jako początkowy zgłębnik gastrostomijny podczas interwencji operacyjnej</t>
    </r>
  </si>
  <si>
    <t>Strzykawka jednorazowego użytku przeznaczona do żywienia enteralnego EnFit 10 ml x 30 szt.</t>
  </si>
  <si>
    <t>Dieta płynna, odżywcza, proteinowa o smaku waniliowym butelka 125 ml (dieta kompletna lub uzupełnienie diety w chorobach przewlekłych, w przygotowaniu do operacji oraz w okresie rekonwalescencji po operacji)</t>
  </si>
  <si>
    <t>Zgłębnik gastrosomijny do żywienia dojelitowego. Zgłębnik typu PUR do żywienia dożołądkowego lub dojelitowego;Zgłębnik wykonany z przezroczystego poliuretanu, z podziałką centymetrową oraz linią kontrastującą w RTG. Końcówka zgłębnika posiadająca dwa otwory boczne i jeden główny na końcu cewnika. Do każdego zgłębnika dołączona prowadnica. Sterylne, jednorazowe, pakowany pojedynczo.</t>
  </si>
  <si>
    <t>Dieta wspomagająca leczenie ran, bogatoresztkowa, normokaloryczna (1,03 kcal/ml) oparta na białku kazeinowym i sojowym , zawierająca argininę, karotenoidy, witaminy C i E, cynk. Całkowita zawartość białka nie mniej niż 5,5g/100ml i osmolarności nie niższej niż 315 mOsm/l. % energii z: białka - 20%, węglowodanów - 48%, tłuszczów - 29%.Opakowanie typu  worek x 1000 ml</t>
  </si>
  <si>
    <t>Załącznik nr 1/12</t>
  </si>
  <si>
    <t>Formularz asortymentowo-cenowy</t>
  </si>
  <si>
    <t>Część nr 12. - ŻYWIENIE SPECJALISTYCZNE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</si>
</sst>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6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36" fillId="27" borderId="1" applyNumberFormat="0" applyAlignment="0" applyProtection="0"/>
    <xf numFmtId="9" fontId="1" fillId="0" borderId="0" applyFill="0" applyBorder="0" applyAlignment="0" applyProtection="0"/>
    <xf numFmtId="0" fontId="1" fillId="0" borderId="0">
      <alignment/>
      <protection/>
    </xf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wrapText="1"/>
    </xf>
    <xf numFmtId="49" fontId="0" fillId="34" borderId="10" xfId="0" applyNumberFormat="1" applyFont="1" applyFill="1" applyBorder="1" applyAlignment="1">
      <alignment vertical="center" wrapText="1"/>
    </xf>
    <xf numFmtId="1" fontId="0" fillId="34" borderId="10" xfId="0" applyNumberFormat="1" applyFont="1" applyFill="1" applyBorder="1" applyAlignment="1">
      <alignment horizontal="right" wrapText="1"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164" fontId="4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justify"/>
    </xf>
    <xf numFmtId="49" fontId="0" fillId="34" borderId="10" xfId="0" applyNumberFormat="1" applyFill="1" applyBorder="1" applyAlignment="1">
      <alignment wrapText="1" shrinkToFit="1" readingOrder="1"/>
    </xf>
    <xf numFmtId="0" fontId="0" fillId="0" borderId="13" xfId="0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9" fontId="0" fillId="0" borderId="13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5" fillId="0" borderId="10" xfId="54" applyFont="1" applyBorder="1" applyAlignment="1">
      <alignment horizontal="left" wrapText="1"/>
      <protection/>
    </xf>
    <xf numFmtId="9" fontId="0" fillId="0" borderId="10" xfId="0" applyNumberFormat="1" applyFont="1" applyBorder="1" applyAlignment="1">
      <alignment/>
    </xf>
    <xf numFmtId="0" fontId="5" fillId="0" borderId="10" xfId="51" applyFont="1" applyBorder="1" applyAlignment="1">
      <alignment horizontal="left" wrapText="1"/>
      <protection/>
    </xf>
    <xf numFmtId="0" fontId="5" fillId="0" borderId="10" xfId="51" applyFont="1" applyBorder="1" applyAlignment="1">
      <alignment horizontal="left" vertical="center" wrapText="1"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tyl 1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90" zoomScaleNormal="90" zoomScalePageLayoutView="0" workbookViewId="0" topLeftCell="A1">
      <selection activeCell="L14" sqref="L14"/>
    </sheetView>
  </sheetViews>
  <sheetFormatPr defaultColWidth="9.140625" defaultRowHeight="15"/>
  <cols>
    <col min="1" max="1" width="5.7109375" style="1" customWidth="1"/>
    <col min="2" max="2" width="83.140625" style="1" customWidth="1"/>
    <col min="3" max="3" width="8.00390625" style="1" customWidth="1"/>
    <col min="4" max="4" width="7.8515625" style="1" customWidth="1"/>
    <col min="5" max="5" width="13.8515625" style="1" customWidth="1"/>
    <col min="6" max="6" width="14.140625" style="1" customWidth="1"/>
    <col min="7" max="7" width="10.28125" style="1" customWidth="1"/>
    <col min="8" max="8" width="13.57421875" style="1" customWidth="1"/>
    <col min="9" max="124" width="9.140625" style="1" customWidth="1"/>
  </cols>
  <sheetData>
    <row r="1" spans="3:4" ht="15">
      <c r="C1" s="2"/>
      <c r="D1" s="2"/>
    </row>
    <row r="2" ht="21">
      <c r="B2" s="28" t="s">
        <v>76</v>
      </c>
    </row>
    <row r="4" spans="2:8" ht="21">
      <c r="B4" s="1" t="s">
        <v>0</v>
      </c>
      <c r="C4" s="29" t="s">
        <v>77</v>
      </c>
      <c r="D4" s="29"/>
      <c r="E4" s="29"/>
      <c r="F4" s="29"/>
      <c r="G4" s="29"/>
      <c r="H4" s="29"/>
    </row>
    <row r="5" spans="2:8" ht="21">
      <c r="B5" s="1" t="s">
        <v>1</v>
      </c>
      <c r="C5" s="29" t="s">
        <v>78</v>
      </c>
      <c r="D5" s="29"/>
      <c r="E5" s="29"/>
      <c r="F5" s="29"/>
      <c r="G5" s="29"/>
      <c r="H5" s="29"/>
    </row>
    <row r="6" ht="15">
      <c r="B6" s="3"/>
    </row>
    <row r="7" ht="26.25">
      <c r="B7" s="16" t="s">
        <v>2</v>
      </c>
    </row>
    <row r="8" ht="15">
      <c r="B8" s="16" t="s">
        <v>3</v>
      </c>
    </row>
    <row r="9" ht="15">
      <c r="B9" s="16" t="s">
        <v>4</v>
      </c>
    </row>
    <row r="10" ht="15">
      <c r="B10" s="16" t="s">
        <v>5</v>
      </c>
    </row>
    <row r="11" spans="1:8" ht="37.5" customHeight="1">
      <c r="A11" s="4" t="s">
        <v>6</v>
      </c>
      <c r="B11" s="5" t="s">
        <v>7</v>
      </c>
      <c r="C11" s="5" t="s">
        <v>8</v>
      </c>
      <c r="D11" s="5" t="s">
        <v>9</v>
      </c>
      <c r="E11" s="5" t="s">
        <v>10</v>
      </c>
      <c r="F11" s="5" t="s">
        <v>11</v>
      </c>
      <c r="G11" s="6" t="s">
        <v>12</v>
      </c>
      <c r="H11" s="5" t="s">
        <v>13</v>
      </c>
    </row>
    <row r="12" spans="1:8" ht="12.75" customHeight="1">
      <c r="A12" s="4">
        <v>1</v>
      </c>
      <c r="B12" s="5">
        <v>2</v>
      </c>
      <c r="C12" s="5">
        <v>3</v>
      </c>
      <c r="D12" s="5">
        <v>4</v>
      </c>
      <c r="E12" s="5">
        <v>5</v>
      </c>
      <c r="F12" s="5" t="s">
        <v>14</v>
      </c>
      <c r="G12" s="5">
        <v>7</v>
      </c>
      <c r="H12" s="5" t="s">
        <v>15</v>
      </c>
    </row>
    <row r="13" spans="1:8" ht="30">
      <c r="A13" s="7" t="s">
        <v>16</v>
      </c>
      <c r="B13" s="8" t="s">
        <v>60</v>
      </c>
      <c r="C13" s="18" t="s">
        <v>17</v>
      </c>
      <c r="D13" s="18">
        <v>1</v>
      </c>
      <c r="E13" s="19"/>
      <c r="F13" s="20">
        <f aca="true" t="shared" si="0" ref="F13:F40">D13*E13</f>
        <v>0</v>
      </c>
      <c r="G13" s="21">
        <v>0.08</v>
      </c>
      <c r="H13" s="19">
        <f aca="true" t="shared" si="1" ref="H13:H40">F13+F13*G13</f>
        <v>0</v>
      </c>
    </row>
    <row r="14" spans="1:8" ht="30">
      <c r="A14" s="7" t="s">
        <v>18</v>
      </c>
      <c r="B14" s="8" t="s">
        <v>61</v>
      </c>
      <c r="C14" s="18" t="s">
        <v>17</v>
      </c>
      <c r="D14" s="18">
        <v>216</v>
      </c>
      <c r="E14" s="19"/>
      <c r="F14" s="20">
        <f t="shared" si="0"/>
        <v>0</v>
      </c>
      <c r="G14" s="21">
        <v>0.08</v>
      </c>
      <c r="H14" s="19">
        <f t="shared" si="1"/>
        <v>0</v>
      </c>
    </row>
    <row r="15" spans="1:8" ht="30">
      <c r="A15" s="7" t="s">
        <v>19</v>
      </c>
      <c r="B15" s="8" t="s">
        <v>20</v>
      </c>
      <c r="C15" s="18" t="s">
        <v>17</v>
      </c>
      <c r="D15" s="18">
        <v>2736</v>
      </c>
      <c r="E15" s="19"/>
      <c r="F15" s="20">
        <f t="shared" si="0"/>
        <v>0</v>
      </c>
      <c r="G15" s="21">
        <v>0.08</v>
      </c>
      <c r="H15" s="19">
        <f t="shared" si="1"/>
        <v>0</v>
      </c>
    </row>
    <row r="16" spans="1:8" ht="15">
      <c r="A16" s="7" t="s">
        <v>21</v>
      </c>
      <c r="B16" s="8" t="s">
        <v>62</v>
      </c>
      <c r="C16" s="18" t="s">
        <v>17</v>
      </c>
      <c r="D16" s="18">
        <v>3570</v>
      </c>
      <c r="E16" s="19"/>
      <c r="F16" s="20">
        <f t="shared" si="0"/>
        <v>0</v>
      </c>
      <c r="G16" s="21">
        <v>0.08</v>
      </c>
      <c r="H16" s="19">
        <f t="shared" si="1"/>
        <v>0</v>
      </c>
    </row>
    <row r="17" spans="1:8" ht="30">
      <c r="A17" s="7" t="s">
        <v>22</v>
      </c>
      <c r="B17" s="8" t="s">
        <v>23</v>
      </c>
      <c r="C17" s="18" t="s">
        <v>17</v>
      </c>
      <c r="D17" s="18">
        <v>6</v>
      </c>
      <c r="E17" s="19"/>
      <c r="F17" s="20">
        <f t="shared" si="0"/>
        <v>0</v>
      </c>
      <c r="G17" s="21">
        <v>0.08</v>
      </c>
      <c r="H17" s="19">
        <f t="shared" si="1"/>
        <v>0</v>
      </c>
    </row>
    <row r="18" spans="1:8" ht="30">
      <c r="A18" s="7" t="s">
        <v>24</v>
      </c>
      <c r="B18" s="8" t="s">
        <v>25</v>
      </c>
      <c r="C18" s="18" t="s">
        <v>17</v>
      </c>
      <c r="D18" s="18">
        <v>7</v>
      </c>
      <c r="E18" s="19"/>
      <c r="F18" s="20">
        <f t="shared" si="0"/>
        <v>0</v>
      </c>
      <c r="G18" s="21">
        <v>0.08</v>
      </c>
      <c r="H18" s="19">
        <f t="shared" si="1"/>
        <v>0</v>
      </c>
    </row>
    <row r="19" spans="1:8" ht="30">
      <c r="A19" s="7" t="s">
        <v>26</v>
      </c>
      <c r="B19" s="8" t="s">
        <v>27</v>
      </c>
      <c r="C19" s="18" t="s">
        <v>17</v>
      </c>
      <c r="D19" s="18">
        <v>1</v>
      </c>
      <c r="E19" s="19"/>
      <c r="F19" s="20">
        <f t="shared" si="0"/>
        <v>0</v>
      </c>
      <c r="G19" s="21">
        <v>0.08</v>
      </c>
      <c r="H19" s="19">
        <f t="shared" si="1"/>
        <v>0</v>
      </c>
    </row>
    <row r="20" spans="1:8" ht="15">
      <c r="A20" s="7" t="s">
        <v>28</v>
      </c>
      <c r="B20" s="8" t="s">
        <v>29</v>
      </c>
      <c r="C20" s="18" t="s">
        <v>17</v>
      </c>
      <c r="D20" s="18">
        <v>1</v>
      </c>
      <c r="E20" s="19"/>
      <c r="F20" s="20">
        <f t="shared" si="0"/>
        <v>0</v>
      </c>
      <c r="G20" s="21">
        <v>0.08</v>
      </c>
      <c r="H20" s="19">
        <f t="shared" si="1"/>
        <v>0</v>
      </c>
    </row>
    <row r="21" spans="1:8" ht="30">
      <c r="A21" s="7" t="s">
        <v>30</v>
      </c>
      <c r="B21" s="8" t="s">
        <v>31</v>
      </c>
      <c r="C21" s="18" t="s">
        <v>17</v>
      </c>
      <c r="D21" s="18">
        <v>2</v>
      </c>
      <c r="E21" s="19"/>
      <c r="F21" s="20">
        <f t="shared" si="0"/>
        <v>0</v>
      </c>
      <c r="G21" s="21">
        <v>0.08</v>
      </c>
      <c r="H21" s="19">
        <f t="shared" si="1"/>
        <v>0</v>
      </c>
    </row>
    <row r="22" spans="1:8" ht="45">
      <c r="A22" s="7" t="s">
        <v>32</v>
      </c>
      <c r="B22" s="8" t="s">
        <v>33</v>
      </c>
      <c r="C22" s="18" t="s">
        <v>17</v>
      </c>
      <c r="D22" s="22">
        <v>24</v>
      </c>
      <c r="E22" s="23"/>
      <c r="F22" s="20">
        <f t="shared" si="0"/>
        <v>0</v>
      </c>
      <c r="G22" s="21">
        <v>0.08</v>
      </c>
      <c r="H22" s="19">
        <f t="shared" si="1"/>
        <v>0</v>
      </c>
    </row>
    <row r="23" spans="1:8" ht="30">
      <c r="A23" s="7" t="s">
        <v>34</v>
      </c>
      <c r="B23" s="8" t="s">
        <v>35</v>
      </c>
      <c r="C23" s="18" t="s">
        <v>17</v>
      </c>
      <c r="D23" s="22">
        <v>30</v>
      </c>
      <c r="E23" s="23"/>
      <c r="F23" s="20">
        <f t="shared" si="0"/>
        <v>0</v>
      </c>
      <c r="G23" s="21">
        <v>0.08</v>
      </c>
      <c r="H23" s="19">
        <f t="shared" si="1"/>
        <v>0</v>
      </c>
    </row>
    <row r="24" spans="1:8" ht="30">
      <c r="A24" s="7" t="s">
        <v>36</v>
      </c>
      <c r="B24" s="8" t="s">
        <v>37</v>
      </c>
      <c r="C24" s="18" t="s">
        <v>17</v>
      </c>
      <c r="D24" s="22">
        <v>5</v>
      </c>
      <c r="E24" s="23"/>
      <c r="F24" s="20">
        <f t="shared" si="0"/>
        <v>0</v>
      </c>
      <c r="G24" s="21">
        <v>0.08</v>
      </c>
      <c r="H24" s="19">
        <f t="shared" si="1"/>
        <v>0</v>
      </c>
    </row>
    <row r="25" spans="1:8" ht="15">
      <c r="A25" s="7" t="s">
        <v>38</v>
      </c>
      <c r="B25" s="9" t="s">
        <v>39</v>
      </c>
      <c r="C25" s="18" t="s">
        <v>17</v>
      </c>
      <c r="D25" s="22">
        <v>1</v>
      </c>
      <c r="E25" s="23"/>
      <c r="F25" s="20">
        <f t="shared" si="0"/>
        <v>0</v>
      </c>
      <c r="G25" s="21">
        <v>0.08</v>
      </c>
      <c r="H25" s="19">
        <f t="shared" si="1"/>
        <v>0</v>
      </c>
    </row>
    <row r="26" spans="1:8" ht="60" customHeight="1">
      <c r="A26" s="7" t="s">
        <v>40</v>
      </c>
      <c r="B26" s="24" t="s">
        <v>63</v>
      </c>
      <c r="C26" s="22" t="s">
        <v>17</v>
      </c>
      <c r="D26" s="22">
        <v>755</v>
      </c>
      <c r="E26" s="23"/>
      <c r="F26" s="20">
        <f t="shared" si="0"/>
        <v>0</v>
      </c>
      <c r="G26" s="25">
        <v>0.08</v>
      </c>
      <c r="H26" s="19">
        <f t="shared" si="1"/>
        <v>0</v>
      </c>
    </row>
    <row r="27" spans="1:8" ht="75">
      <c r="A27" s="7" t="s">
        <v>41</v>
      </c>
      <c r="B27" s="24" t="s">
        <v>75</v>
      </c>
      <c r="C27" s="22" t="s">
        <v>17</v>
      </c>
      <c r="D27" s="22">
        <v>32</v>
      </c>
      <c r="E27" s="23"/>
      <c r="F27" s="20">
        <f t="shared" si="0"/>
        <v>0</v>
      </c>
      <c r="G27" s="25">
        <v>0.08</v>
      </c>
      <c r="H27" s="19">
        <f t="shared" si="1"/>
        <v>0</v>
      </c>
    </row>
    <row r="28" spans="1:8" ht="49.5" customHeight="1">
      <c r="A28" s="7" t="s">
        <v>42</v>
      </c>
      <c r="B28" s="17" t="s">
        <v>64</v>
      </c>
      <c r="C28" s="22" t="s">
        <v>17</v>
      </c>
      <c r="D28" s="10">
        <v>760</v>
      </c>
      <c r="E28" s="19"/>
      <c r="F28" s="20">
        <f t="shared" si="0"/>
        <v>0</v>
      </c>
      <c r="G28" s="21">
        <v>0.08</v>
      </c>
      <c r="H28" s="19">
        <f t="shared" si="1"/>
        <v>0</v>
      </c>
    </row>
    <row r="29" spans="1:8" ht="45">
      <c r="A29" s="7" t="s">
        <v>43</v>
      </c>
      <c r="B29" s="26" t="s">
        <v>44</v>
      </c>
      <c r="C29" s="22" t="s">
        <v>17</v>
      </c>
      <c r="D29" s="22">
        <v>60</v>
      </c>
      <c r="E29" s="23"/>
      <c r="F29" s="20">
        <f t="shared" si="0"/>
        <v>0</v>
      </c>
      <c r="G29" s="25">
        <v>0.08</v>
      </c>
      <c r="H29" s="19">
        <f t="shared" si="1"/>
        <v>0</v>
      </c>
    </row>
    <row r="30" spans="1:8" ht="75">
      <c r="A30" s="7" t="s">
        <v>45</v>
      </c>
      <c r="B30" s="26" t="s">
        <v>65</v>
      </c>
      <c r="C30" s="22" t="s">
        <v>17</v>
      </c>
      <c r="D30" s="22">
        <v>1200</v>
      </c>
      <c r="E30" s="23"/>
      <c r="F30" s="20">
        <f t="shared" si="0"/>
        <v>0</v>
      </c>
      <c r="G30" s="25">
        <v>0.08</v>
      </c>
      <c r="H30" s="19">
        <f t="shared" si="1"/>
        <v>0</v>
      </c>
    </row>
    <row r="31" spans="1:8" ht="105">
      <c r="A31" s="7" t="s">
        <v>46</v>
      </c>
      <c r="B31" s="27" t="s">
        <v>69</v>
      </c>
      <c r="C31" s="22" t="s">
        <v>17</v>
      </c>
      <c r="D31" s="22">
        <v>10</v>
      </c>
      <c r="E31" s="23"/>
      <c r="F31" s="20">
        <f t="shared" si="0"/>
        <v>0</v>
      </c>
      <c r="G31" s="25">
        <v>0.08</v>
      </c>
      <c r="H31" s="19">
        <f t="shared" si="1"/>
        <v>0</v>
      </c>
    </row>
    <row r="32" spans="1:8" ht="60">
      <c r="A32" s="7" t="s">
        <v>47</v>
      </c>
      <c r="B32" s="26" t="s">
        <v>70</v>
      </c>
      <c r="C32" s="22" t="s">
        <v>17</v>
      </c>
      <c r="D32" s="22">
        <v>5</v>
      </c>
      <c r="E32" s="23"/>
      <c r="F32" s="20">
        <f t="shared" si="0"/>
        <v>0</v>
      </c>
      <c r="G32" s="25">
        <v>0.08</v>
      </c>
      <c r="H32" s="19">
        <f t="shared" si="1"/>
        <v>0</v>
      </c>
    </row>
    <row r="33" spans="1:8" ht="75">
      <c r="A33" s="7" t="s">
        <v>48</v>
      </c>
      <c r="B33" s="26" t="s">
        <v>74</v>
      </c>
      <c r="C33" s="22" t="s">
        <v>17</v>
      </c>
      <c r="D33" s="22">
        <v>8</v>
      </c>
      <c r="E33" s="23"/>
      <c r="F33" s="20">
        <f t="shared" si="0"/>
        <v>0</v>
      </c>
      <c r="G33" s="25">
        <v>0.08</v>
      </c>
      <c r="H33" s="19">
        <f t="shared" si="1"/>
        <v>0</v>
      </c>
    </row>
    <row r="34" spans="1:8" ht="45">
      <c r="A34" s="7" t="s">
        <v>49</v>
      </c>
      <c r="B34" s="26" t="s">
        <v>71</v>
      </c>
      <c r="C34" s="22" t="s">
        <v>17</v>
      </c>
      <c r="D34" s="22">
        <v>1</v>
      </c>
      <c r="E34" s="23"/>
      <c r="F34" s="20">
        <f t="shared" si="0"/>
        <v>0</v>
      </c>
      <c r="G34" s="25">
        <v>0.08</v>
      </c>
      <c r="H34" s="19">
        <f t="shared" si="1"/>
        <v>0</v>
      </c>
    </row>
    <row r="35" spans="1:8" ht="75">
      <c r="A35" s="7" t="s">
        <v>50</v>
      </c>
      <c r="B35" s="26" t="s">
        <v>51</v>
      </c>
      <c r="C35" s="22" t="s">
        <v>17</v>
      </c>
      <c r="D35" s="22">
        <v>40</v>
      </c>
      <c r="E35" s="23"/>
      <c r="F35" s="20">
        <f t="shared" si="0"/>
        <v>0</v>
      </c>
      <c r="G35" s="25">
        <v>0.08</v>
      </c>
      <c r="H35" s="19">
        <f t="shared" si="1"/>
        <v>0</v>
      </c>
    </row>
    <row r="36" spans="1:8" ht="45">
      <c r="A36" s="7" t="s">
        <v>52</v>
      </c>
      <c r="B36" s="26" t="s">
        <v>73</v>
      </c>
      <c r="C36" s="22" t="s">
        <v>17</v>
      </c>
      <c r="D36" s="22">
        <v>100</v>
      </c>
      <c r="E36" s="23"/>
      <c r="F36" s="20">
        <f t="shared" si="0"/>
        <v>0</v>
      </c>
      <c r="G36" s="25">
        <v>0.08</v>
      </c>
      <c r="H36" s="19">
        <f t="shared" si="1"/>
        <v>0</v>
      </c>
    </row>
    <row r="37" spans="1:8" ht="15" customHeight="1">
      <c r="A37" s="7" t="s">
        <v>53</v>
      </c>
      <c r="B37" s="26" t="s">
        <v>72</v>
      </c>
      <c r="C37" s="22" t="s">
        <v>17</v>
      </c>
      <c r="D37" s="22">
        <v>2</v>
      </c>
      <c r="E37" s="23"/>
      <c r="F37" s="20">
        <f t="shared" si="0"/>
        <v>0</v>
      </c>
      <c r="G37" s="25">
        <v>0.08</v>
      </c>
      <c r="H37" s="19">
        <f t="shared" si="1"/>
        <v>0</v>
      </c>
    </row>
    <row r="38" spans="1:8" ht="15" customHeight="1">
      <c r="A38" s="7" t="s">
        <v>54</v>
      </c>
      <c r="B38" s="26" t="s">
        <v>66</v>
      </c>
      <c r="C38" s="22" t="s">
        <v>17</v>
      </c>
      <c r="D38" s="22">
        <v>4</v>
      </c>
      <c r="E38" s="23"/>
      <c r="F38" s="20">
        <f t="shared" si="0"/>
        <v>0</v>
      </c>
      <c r="G38" s="25">
        <v>0.08</v>
      </c>
      <c r="H38" s="19">
        <f t="shared" si="1"/>
        <v>0</v>
      </c>
    </row>
    <row r="39" spans="1:8" ht="15">
      <c r="A39" s="7" t="s">
        <v>55</v>
      </c>
      <c r="B39" s="26" t="s">
        <v>67</v>
      </c>
      <c r="C39" s="22" t="s">
        <v>17</v>
      </c>
      <c r="D39" s="22">
        <v>20</v>
      </c>
      <c r="E39" s="23"/>
      <c r="F39" s="20">
        <f t="shared" si="0"/>
        <v>0</v>
      </c>
      <c r="G39" s="25">
        <v>0.08</v>
      </c>
      <c r="H39" s="19">
        <f t="shared" si="1"/>
        <v>0</v>
      </c>
    </row>
    <row r="40" spans="1:8" ht="15">
      <c r="A40" s="7" t="s">
        <v>56</v>
      </c>
      <c r="B40" s="26" t="s">
        <v>68</v>
      </c>
      <c r="C40" s="22" t="s">
        <v>17</v>
      </c>
      <c r="D40" s="22">
        <v>10</v>
      </c>
      <c r="E40" s="23"/>
      <c r="F40" s="20">
        <f t="shared" si="0"/>
        <v>0</v>
      </c>
      <c r="G40" s="25">
        <v>0.08</v>
      </c>
      <c r="H40" s="19">
        <f t="shared" si="1"/>
        <v>0</v>
      </c>
    </row>
    <row r="41" spans="2:8" ht="15">
      <c r="B41" s="11"/>
      <c r="C41" s="12"/>
      <c r="D41" s="12"/>
      <c r="E41" s="13" t="s">
        <v>57</v>
      </c>
      <c r="F41" s="14">
        <f>SUM(F13:F40)</f>
        <v>0</v>
      </c>
      <c r="G41" s="13"/>
      <c r="H41" s="14">
        <f>SUM(H13:H40)</f>
        <v>0</v>
      </c>
    </row>
    <row r="42" spans="2:8" ht="15">
      <c r="B42" s="11"/>
      <c r="C42" s="12"/>
      <c r="D42" s="12"/>
      <c r="E42" s="12"/>
      <c r="F42" s="12"/>
      <c r="G42" s="12"/>
      <c r="H42" s="12"/>
    </row>
    <row r="43" spans="2:8" ht="15">
      <c r="B43" s="12"/>
      <c r="C43" s="12"/>
      <c r="D43" s="12"/>
      <c r="E43" s="15" t="s">
        <v>58</v>
      </c>
      <c r="F43" s="15"/>
      <c r="G43" s="15"/>
      <c r="H43" s="15"/>
    </row>
    <row r="44" spans="2:8" ht="15">
      <c r="B44" s="12"/>
      <c r="C44" s="12"/>
      <c r="D44" s="15"/>
      <c r="E44" s="15" t="s">
        <v>59</v>
      </c>
      <c r="F44" s="15"/>
      <c r="G44" s="15"/>
      <c r="H44" s="15"/>
    </row>
  </sheetData>
  <sheetProtection selectLockedCells="1" selectUnlockedCells="1"/>
  <mergeCells count="2">
    <mergeCell ref="C5:H5"/>
    <mergeCell ref="C4:H4"/>
  </mergeCells>
  <printOptions/>
  <pageMargins left="0.25" right="0.25" top="0.75" bottom="0.75" header="0.5118055555555555" footer="0.5118055555555555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2018-04-03T09:42:40Z</dcterms:modified>
  <cp:category/>
  <cp:version/>
  <cp:contentType/>
  <cp:contentStatus/>
</cp:coreProperties>
</file>