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5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<sst xmlns="http://schemas.openxmlformats.org/spreadsheetml/2006/main" count="135" uniqueCount="89">
  <si>
    <t>FORMULARZ CENOWY</t>
  </si>
  <si>
    <t>Lp.</t>
  </si>
  <si>
    <t>Nazwa towaru</t>
  </si>
  <si>
    <t>ilość sztuk w opakowaniu</t>
  </si>
  <si>
    <t>j.m.</t>
  </si>
  <si>
    <t>ilość</t>
  </si>
  <si>
    <t>Cena jednostkowa netto</t>
  </si>
  <si>
    <t>Wartość netto</t>
  </si>
  <si>
    <t>VAT %</t>
  </si>
  <si>
    <t>Wartość brutto</t>
  </si>
  <si>
    <t>Producent</t>
  </si>
  <si>
    <t>Nr katalogowy</t>
  </si>
  <si>
    <t>7=5*6</t>
  </si>
  <si>
    <t>9=7+VAT</t>
  </si>
  <si>
    <t>A</t>
  </si>
  <si>
    <r>
      <rPr>
        <b/>
        <i/>
        <sz val="11"/>
        <rFont val="Calibri"/>
        <family val="2"/>
      </rPr>
      <t xml:space="preserve">   Pleciona nić syntetyczna poliestrowa powlekana silikonem, rdzeń nici opleciony kilkoma spoistymi splotami.   </t>
    </r>
    <r>
      <rPr>
        <b/>
        <i/>
        <sz val="11"/>
        <rFont val="Cambria"/>
        <family val="1"/>
      </rPr>
      <t xml:space="preserve">* </t>
    </r>
    <r>
      <rPr>
        <sz val="11"/>
        <rFont val="Cambria"/>
        <family val="1"/>
      </rPr>
      <t>PREMICRON *</t>
    </r>
  </si>
  <si>
    <t>nr 2/0 bez igły odc. 150 cm</t>
  </si>
  <si>
    <t>opakowanie</t>
  </si>
  <si>
    <t>nr 1 bez igły odc. 150 cm</t>
  </si>
  <si>
    <t>nr 2 bez igły odc. 150 cm</t>
  </si>
  <si>
    <t>nr 0 bez igły odc. 150 cm</t>
  </si>
  <si>
    <t>nr 0 75 cm igła okrągła ½ koła 26 mm</t>
  </si>
  <si>
    <t>nr 2/0 75 cm igła okrągła ½ koła 26 mm</t>
  </si>
  <si>
    <t>Nr 1  75 cm igła okrągła ½ koła 30 mm</t>
  </si>
  <si>
    <t>nr 2 bez igły odc. 250 cm</t>
  </si>
  <si>
    <t>Nr 2 75 cm igła 37</t>
  </si>
  <si>
    <t>B</t>
  </si>
  <si>
    <r>
      <rPr>
        <b/>
        <i/>
        <sz val="11"/>
        <rFont val="Calibri"/>
        <family val="2"/>
      </rPr>
      <t xml:space="preserve">   Jednowłókninowa nić syntetyczna poliamidowa.   </t>
    </r>
    <r>
      <rPr>
        <sz val="11"/>
        <rFont val="Cambria"/>
        <family val="1"/>
      </rPr>
      <t>* DAFILON *</t>
    </r>
  </si>
  <si>
    <t>nr 5/0 odc. 45 cm igła 3/8 koła 19 mm, odwrotnie tnąca</t>
  </si>
  <si>
    <t>nr 4/0 odc. 45 cm igła 3/8 koła 24 mm, odwrotnie tnąca</t>
  </si>
  <si>
    <t>nr 3/0 odc. 75 cm igła 3/8 koła 24 mm, odwrotnie tnąca</t>
  </si>
  <si>
    <t>nr 3/0 odc. 75 cm igła 3/8 koła 39 mm, odwrotnie tnąca</t>
  </si>
  <si>
    <t>nr 2/0 odc. 75 cm igła 3/8 koła 24 mm, odwrotnie tnąca</t>
  </si>
  <si>
    <t>nr 2/0 odc. 75 cm igła 3/8 koła 39 mm, odwrotnie tnąca</t>
  </si>
  <si>
    <t>C</t>
  </si>
  <si>
    <r>
      <rPr>
        <b/>
        <i/>
        <sz val="11"/>
        <rFont val="Calibri"/>
        <family val="2"/>
      </rPr>
      <t xml:space="preserve">   Nić pleciona powlekana poliglikonatem, z kwasu poliglikolowego, jednobarwna o okresie wchłaniania 60-90 dni.   </t>
    </r>
    <r>
      <rPr>
        <sz val="11"/>
        <rFont val="Cambria"/>
        <family val="1"/>
      </rPr>
      <t>* SAFIL *</t>
    </r>
  </si>
  <si>
    <t>nr 3/0 odc. 140 cm bez igły</t>
  </si>
  <si>
    <t>nr 2/0 odc. 140 cm bez igły</t>
  </si>
  <si>
    <t>nr 0 odc. 140 cm bez igły</t>
  </si>
  <si>
    <t>nr 1 odc. 140 cm bez igły</t>
  </si>
  <si>
    <t>nr 2 odc. 140 cm bez igły</t>
  </si>
  <si>
    <t>nr 3/0 odc. 70 cm igła okrągła ½ koła 37 mm, pogrubiona</t>
  </si>
  <si>
    <t>nr 0 odc. 70 cm igła okrągła ½ koła 37 mm, pogrubiona</t>
  </si>
  <si>
    <t>nr 2/0 odc. 70 cm igła okrągła ½ koła 26 mm</t>
  </si>
  <si>
    <t>nr 3/0 odc. 70 cm igła okrągła ½ koła 26 mm</t>
  </si>
  <si>
    <t>nr 1 odc. 90 cm igła okrągła ½ koła 40 mm, pogrubiona</t>
  </si>
  <si>
    <t>nr 2 odc. 90 cm igła okrągła ½ koła 40 mm, pogrubiona</t>
  </si>
  <si>
    <t>D</t>
  </si>
  <si>
    <r>
      <rPr>
        <b/>
        <i/>
        <sz val="11"/>
        <rFont val="Calibri"/>
        <family val="2"/>
      </rPr>
      <t xml:space="preserve">   Jednowłókninowa nić z poly-p-dioksanonu o okresie wchłaniania 180-210 dni.   </t>
    </r>
    <r>
      <rPr>
        <sz val="11"/>
        <rFont val="Cambria"/>
        <family val="1"/>
      </rPr>
      <t>* MONOPLUS *</t>
    </r>
  </si>
  <si>
    <t>Nr 1 odc. 150 cm pętla igła okrągła ½ koła 48 mm</t>
  </si>
  <si>
    <t>Nr 0 odc. 90 cm igła okrągła ½ koła 37 mm</t>
  </si>
  <si>
    <t>Nr 2/0 odc. 70 cm igła okrągła ½ koła 30 mm</t>
  </si>
  <si>
    <t>Nr 3/0 odc. 70 cm igła okrągła ½ koła 30 mm</t>
  </si>
  <si>
    <t>Nr 4/0 odc. 70 cm igła okrągła o zakończeniu trokarowym  ½ koła 17 mm</t>
  </si>
  <si>
    <t>Nr3/0 70cm igła 37</t>
  </si>
  <si>
    <t>Nr 5/0 odc. 70 cm igła okrągła o zakończeniu trokarowym  ½ koła 17 mm</t>
  </si>
  <si>
    <t>E</t>
  </si>
  <si>
    <r>
      <rPr>
        <b/>
        <i/>
        <sz val="11"/>
        <rFont val="Calibri"/>
        <family val="2"/>
      </rPr>
      <t xml:space="preserve">   Nić pleciona powlekana kopolimerem glikolidu i l-laktydu (50%) , poli(glikolid i l-laktyd 35/65 oraz stearynianem wapnia (50%) , z kopolimeru 90% glikolidu i 10% l-laktydu o okresie wchłaniania 56-70 dni i podtrzymywania 25% po 28 dniach.   </t>
    </r>
    <r>
      <rPr>
        <sz val="11"/>
        <rFont val="Cambria"/>
        <family val="1"/>
      </rPr>
      <t>* NOVOSYN *</t>
    </r>
  </si>
  <si>
    <t>nr 2 odc. 90 cm igła okrągła ½ koła 37 mm o zakończeniu trokarowym, pogrubiona</t>
  </si>
  <si>
    <t>nr 2 odc. 90 cm igła okrągła ½ koła 48 mm</t>
  </si>
  <si>
    <t>nr 2 odc. 70 cm igła ½ koła 26 mm, odwrotnie tnąca, podwójnie pogrubiona</t>
  </si>
  <si>
    <t>F</t>
  </si>
  <si>
    <r>
      <rPr>
        <b/>
        <i/>
        <sz val="11"/>
        <rFont val="Calibri"/>
        <family val="2"/>
      </rPr>
      <t xml:space="preserve">   Nić pleciona powlekana, z kwasu poliglikolowego i mlekowego, o okresie wchłaniania ok 42 dni i podtrzymywania 50% po 5 dniach.   *</t>
    </r>
    <r>
      <rPr>
        <sz val="11"/>
        <rFont val="Cambria"/>
        <family val="1"/>
      </rPr>
      <t xml:space="preserve"> NOVOSYN QUICK *</t>
    </r>
  </si>
  <si>
    <t>nr 0 odc. 90 cm igła okrągła ½ koła 37 mm, pogrubiona</t>
  </si>
  <si>
    <t>nr 1 odc. 90 cm igła okrągła ½ koła 37 mm, pogrubiona</t>
  </si>
  <si>
    <t>nr 1 odc. 90 cm igła okrągła ½ koła 48 mm</t>
  </si>
  <si>
    <t>G</t>
  </si>
  <si>
    <t xml:space="preserve">   Taśma pleciona z kwasu poliglikolowego – zestaw do zaopatrywania uszkodzonych narządów miąższowych.</t>
  </si>
  <si>
    <t>3 mm odc. 60 cm igła okrągła, tępa ½ koła 65 mm</t>
  </si>
  <si>
    <t>H</t>
  </si>
  <si>
    <t xml:space="preserve">   Siatka polipropylenowa do plastyki przepuklin</t>
  </si>
  <si>
    <t>Siatka polipropylenowa do plastyki przepuklin, niewchłanialna o oczkach 0,8 mm, grubość 0,48 mm, waga 82g/m2, wymiary 7,5x15 cm.</t>
  </si>
  <si>
    <t>Siatka polipropylenowa do plastyki przepuklin, niewchłanialna o oczkach 0,8 mm, grubość 0,48 mm, waga 82g/m2, wymiary 15x15 cm.</t>
  </si>
  <si>
    <t>Siatka polipropylenowa do plastyki przepuklin, niewchłanialna o oczkach 0,8 mm, grubość 0,48 mm, waga 82g/m2, wymiary 26x36 cm.</t>
  </si>
  <si>
    <t>I</t>
  </si>
  <si>
    <t xml:space="preserve">   Czop z siatki polipropylenowej </t>
  </si>
  <si>
    <t>Czop z siatki polipropylenowej głębokość korka 3,25 cm, wymiary: 5x10 cm</t>
  </si>
  <si>
    <t>J</t>
  </si>
  <si>
    <t xml:space="preserve">   Siatka polipropylenowa, monofilamentowa, niewchłanialna</t>
  </si>
  <si>
    <t>Siatka polipropylenowa, monofilamentowa, niewchłanialna, lekka, waga siatki 36g/m2, przezroczysta, pasy ułatwiające ukierunkowanie i implantacj cienkościenną, grubość 0,39 mm, wielkość porów 1mm, wymiary: 7,5x15 cm</t>
  </si>
  <si>
    <t>K</t>
  </si>
  <si>
    <t xml:space="preserve">   Zestaw szwów chirurgicznych zapobiegający rozejściu się ran poopreacyjnych, składający się ze szwu stalowego, kilkuwłóknowego ze stali nierdzewnej, pokrytego polietylenem</t>
  </si>
  <si>
    <t>2 igły odwrotnie tnące,  3/8 koła 100mm                 2 podkladki polietylenowe 90 cm</t>
  </si>
  <si>
    <t>L</t>
  </si>
  <si>
    <t>Klej tkankowy</t>
  </si>
  <si>
    <t>RAZEM</t>
  </si>
  <si>
    <t>Postępowanie nr 01/06/2019</t>
  </si>
  <si>
    <t>Załącznik nr 2 do Zaproszenia do składania ofert</t>
  </si>
  <si>
    <t>Klej tkankowy do zamykania małych ran skórnych nie będących pod napięciem, produkt gotowy do użycia bezpośrednio po wyjęciu z saszetki opakowanie x 0,5ml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</si>
</sst>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</numFmts>
  <fonts count="55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Calibri"/>
      <family val="2"/>
    </font>
    <font>
      <i/>
      <sz val="18"/>
      <name val="Cambria"/>
      <family val="1"/>
    </font>
    <font>
      <b/>
      <sz val="10"/>
      <name val="Arial"/>
      <family val="2"/>
    </font>
    <font>
      <b/>
      <sz val="10"/>
      <name val="Cambria"/>
      <family val="1"/>
    </font>
    <font>
      <b/>
      <sz val="6"/>
      <name val="Cambria"/>
      <family val="1"/>
    </font>
    <font>
      <b/>
      <sz val="7"/>
      <name val="Cambria"/>
      <family val="1"/>
    </font>
    <font>
      <i/>
      <sz val="9"/>
      <name val="Arial"/>
      <family val="2"/>
    </font>
    <font>
      <b/>
      <i/>
      <sz val="11"/>
      <name val="Calibri"/>
      <family val="2"/>
    </font>
    <font>
      <b/>
      <i/>
      <sz val="11"/>
      <name val="Cambria"/>
      <family val="1"/>
    </font>
    <font>
      <sz val="11"/>
      <name val="Cambria"/>
      <family val="1"/>
    </font>
    <font>
      <sz val="10"/>
      <name val="Calibri"/>
      <family val="2"/>
    </font>
    <font>
      <i/>
      <sz val="6"/>
      <name val="Arial"/>
      <family val="2"/>
    </font>
    <font>
      <sz val="6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 indent="1"/>
    </xf>
    <xf numFmtId="2" fontId="17" fillId="0" borderId="10" xfId="0" applyNumberFormat="1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 indent="1"/>
    </xf>
    <xf numFmtId="2" fontId="17" fillId="0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 indent="1"/>
    </xf>
    <xf numFmtId="0" fontId="5" fillId="38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 indent="1"/>
    </xf>
    <xf numFmtId="4" fontId="17" fillId="0" borderId="10" xfId="0" applyNumberFormat="1" applyFont="1" applyFill="1" applyBorder="1" applyAlignment="1">
      <alignment horizontal="center" vertical="center"/>
    </xf>
    <xf numFmtId="164" fontId="16" fillId="39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 vertical="center"/>
    </xf>
    <xf numFmtId="0" fontId="10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vertical="center" wrapText="1"/>
    </xf>
    <xf numFmtId="0" fontId="10" fillId="38" borderId="12" xfId="0" applyFont="1" applyFill="1" applyBorder="1" applyAlignment="1">
      <alignment horizontal="left" vertical="center" wrapText="1" indent="1"/>
    </xf>
    <xf numFmtId="0" fontId="0" fillId="39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tabSelected="1" zoomScale="90" zoomScaleNormal="90" zoomScalePageLayoutView="0" workbookViewId="0" topLeftCell="A1">
      <selection activeCell="D113" sqref="D113"/>
    </sheetView>
  </sheetViews>
  <sheetFormatPr defaultColWidth="11.57421875" defaultRowHeight="12.75"/>
  <cols>
    <col min="1" max="1" width="4.140625" style="0" customWidth="1"/>
    <col min="2" max="2" width="6.140625" style="1" customWidth="1"/>
    <col min="3" max="3" width="35.421875" style="2" customWidth="1"/>
    <col min="4" max="4" width="8.00390625" style="1" customWidth="1"/>
    <col min="5" max="5" width="7.7109375" style="1" customWidth="1"/>
    <col min="6" max="6" width="7.421875" style="1" customWidth="1"/>
    <col min="7" max="7" width="10.140625" style="1" customWidth="1"/>
    <col min="8" max="8" width="11.57421875" style="1" customWidth="1"/>
    <col min="9" max="9" width="7.140625" style="1" customWidth="1"/>
    <col min="10" max="10" width="12.00390625" style="1" customWidth="1"/>
    <col min="11" max="11" width="4.00390625" style="1" customWidth="1"/>
    <col min="12" max="12" width="5.140625" style="1" customWidth="1"/>
  </cols>
  <sheetData>
    <row r="2" spans="2:11" ht="30" customHeight="1">
      <c r="B2" s="3"/>
      <c r="C2" s="65" t="s">
        <v>86</v>
      </c>
      <c r="H2" s="66" t="s">
        <v>87</v>
      </c>
      <c r="K2" s="4"/>
    </row>
    <row r="3" spans="4:11" ht="30" customHeight="1">
      <c r="D3" s="54" t="s">
        <v>0</v>
      </c>
      <c r="E3" s="54"/>
      <c r="F3" s="54"/>
      <c r="G3" s="54"/>
      <c r="H3" s="54"/>
      <c r="I3" s="54"/>
      <c r="K3" s="4"/>
    </row>
    <row r="4" spans="2:12" ht="30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2:12" ht="52.5" customHeight="1">
      <c r="B5" s="5" t="s">
        <v>1</v>
      </c>
      <c r="C5" s="6" t="s">
        <v>2</v>
      </c>
      <c r="D5" s="7" t="s">
        <v>3</v>
      </c>
      <c r="E5" s="6" t="s">
        <v>4</v>
      </c>
      <c r="F5" s="6" t="s">
        <v>5</v>
      </c>
      <c r="G5" s="7" t="s">
        <v>6</v>
      </c>
      <c r="H5" s="8" t="s">
        <v>7</v>
      </c>
      <c r="I5" s="8" t="s">
        <v>8</v>
      </c>
      <c r="J5" s="8" t="s">
        <v>9</v>
      </c>
      <c r="K5" s="9" t="s">
        <v>10</v>
      </c>
      <c r="L5" s="8" t="s">
        <v>11</v>
      </c>
    </row>
    <row r="6" spans="2:12" ht="12.75">
      <c r="B6" s="10">
        <v>1</v>
      </c>
      <c r="C6" s="11">
        <v>2</v>
      </c>
      <c r="D6" s="10">
        <v>3</v>
      </c>
      <c r="E6" s="10">
        <v>4</v>
      </c>
      <c r="F6" s="10">
        <v>5</v>
      </c>
      <c r="G6" s="10">
        <v>6</v>
      </c>
      <c r="H6" s="10" t="s">
        <v>12</v>
      </c>
      <c r="I6" s="10">
        <v>8</v>
      </c>
      <c r="J6" s="10" t="s">
        <v>13</v>
      </c>
      <c r="K6" s="10">
        <v>10</v>
      </c>
      <c r="L6" s="10">
        <v>11</v>
      </c>
    </row>
    <row r="7" spans="2:12" ht="35.25" customHeight="1">
      <c r="B7" s="12" t="s">
        <v>14</v>
      </c>
      <c r="C7" s="56" t="s">
        <v>15</v>
      </c>
      <c r="D7" s="56"/>
      <c r="E7" s="56"/>
      <c r="F7" s="56"/>
      <c r="G7" s="56"/>
      <c r="H7" s="56"/>
      <c r="I7" s="56"/>
      <c r="J7" s="56"/>
      <c r="K7" s="56"/>
      <c r="L7" s="56"/>
    </row>
    <row r="8" spans="2:12" ht="24" customHeight="1">
      <c r="B8" s="13">
        <v>1</v>
      </c>
      <c r="C8" s="14" t="s">
        <v>16</v>
      </c>
      <c r="D8" s="15">
        <v>36</v>
      </c>
      <c r="E8" s="16" t="s">
        <v>17</v>
      </c>
      <c r="F8" s="17">
        <v>2</v>
      </c>
      <c r="G8" s="18"/>
      <c r="H8" s="19">
        <f aca="true" t="shared" si="0" ref="H8:H65">F8*G8</f>
        <v>0</v>
      </c>
      <c r="I8" s="20">
        <v>0.08</v>
      </c>
      <c r="J8" s="21">
        <f aca="true" t="shared" si="1" ref="J8:J65">H8*I8+H8</f>
        <v>0</v>
      </c>
      <c r="K8" s="22"/>
      <c r="L8" s="18"/>
    </row>
    <row r="9" spans="2:12" ht="24" customHeight="1">
      <c r="B9" s="13">
        <v>2</v>
      </c>
      <c r="C9" s="14" t="s">
        <v>18</v>
      </c>
      <c r="D9" s="15">
        <v>36</v>
      </c>
      <c r="E9" s="16" t="s">
        <v>17</v>
      </c>
      <c r="F9" s="17">
        <v>1</v>
      </c>
      <c r="G9" s="18"/>
      <c r="H9" s="19">
        <f t="shared" si="0"/>
        <v>0</v>
      </c>
      <c r="I9" s="20">
        <v>0.08</v>
      </c>
      <c r="J9" s="21">
        <f t="shared" si="1"/>
        <v>0</v>
      </c>
      <c r="K9" s="22"/>
      <c r="L9" s="18"/>
    </row>
    <row r="10" spans="2:12" ht="24" customHeight="1">
      <c r="B10" s="13">
        <v>3</v>
      </c>
      <c r="C10" s="14" t="s">
        <v>19</v>
      </c>
      <c r="D10" s="15">
        <v>36</v>
      </c>
      <c r="E10" s="16" t="s">
        <v>17</v>
      </c>
      <c r="F10" s="17">
        <v>1</v>
      </c>
      <c r="G10" s="18"/>
      <c r="H10" s="19">
        <f t="shared" si="0"/>
        <v>0</v>
      </c>
      <c r="I10" s="20">
        <v>0.08</v>
      </c>
      <c r="J10" s="21">
        <f t="shared" si="1"/>
        <v>0</v>
      </c>
      <c r="K10" s="22"/>
      <c r="L10" s="18"/>
    </row>
    <row r="11" spans="2:12" ht="24" customHeight="1">
      <c r="B11" s="13">
        <v>4</v>
      </c>
      <c r="C11" s="14" t="s">
        <v>20</v>
      </c>
      <c r="D11" s="15">
        <v>36</v>
      </c>
      <c r="E11" s="16" t="s">
        <v>17</v>
      </c>
      <c r="F11" s="17">
        <v>1</v>
      </c>
      <c r="G11" s="18"/>
      <c r="H11" s="19">
        <f t="shared" si="0"/>
        <v>0</v>
      </c>
      <c r="I11" s="20">
        <v>0.08</v>
      </c>
      <c r="J11" s="21">
        <f t="shared" si="1"/>
        <v>0</v>
      </c>
      <c r="K11" s="22"/>
      <c r="L11" s="18"/>
    </row>
    <row r="12" spans="2:12" ht="24" customHeight="1">
      <c r="B12" s="13">
        <v>5</v>
      </c>
      <c r="C12" s="14" t="s">
        <v>21</v>
      </c>
      <c r="D12" s="15">
        <v>36</v>
      </c>
      <c r="E12" s="16" t="s">
        <v>17</v>
      </c>
      <c r="F12" s="17">
        <v>4</v>
      </c>
      <c r="G12" s="18"/>
      <c r="H12" s="19">
        <f t="shared" si="0"/>
        <v>0</v>
      </c>
      <c r="I12" s="20">
        <v>0.08</v>
      </c>
      <c r="J12" s="21">
        <f t="shared" si="1"/>
        <v>0</v>
      </c>
      <c r="K12" s="22"/>
      <c r="L12" s="18"/>
    </row>
    <row r="13" spans="2:12" ht="24" customHeight="1">
      <c r="B13" s="13">
        <v>6</v>
      </c>
      <c r="C13" s="14" t="s">
        <v>22</v>
      </c>
      <c r="D13" s="15">
        <v>36</v>
      </c>
      <c r="E13" s="16" t="s">
        <v>17</v>
      </c>
      <c r="F13" s="17">
        <v>3</v>
      </c>
      <c r="G13" s="18"/>
      <c r="H13" s="19">
        <f t="shared" si="0"/>
        <v>0</v>
      </c>
      <c r="I13" s="20">
        <v>0.08</v>
      </c>
      <c r="J13" s="21">
        <f t="shared" si="1"/>
        <v>0</v>
      </c>
      <c r="K13" s="22"/>
      <c r="L13" s="18"/>
    </row>
    <row r="14" spans="2:12" ht="24" customHeight="1">
      <c r="B14" s="23">
        <v>7</v>
      </c>
      <c r="C14" s="24" t="s">
        <v>23</v>
      </c>
      <c r="D14" s="25">
        <v>36</v>
      </c>
      <c r="E14" s="26" t="s">
        <v>17</v>
      </c>
      <c r="F14" s="27">
        <v>2</v>
      </c>
      <c r="G14" s="28"/>
      <c r="H14" s="19">
        <f t="shared" si="0"/>
        <v>0</v>
      </c>
      <c r="I14" s="29">
        <v>0.08</v>
      </c>
      <c r="J14" s="21">
        <f t="shared" si="1"/>
        <v>0</v>
      </c>
      <c r="K14" s="30"/>
      <c r="L14" s="28"/>
    </row>
    <row r="15" spans="2:12" ht="24" customHeight="1">
      <c r="B15" s="13">
        <v>8</v>
      </c>
      <c r="C15" s="14" t="s">
        <v>24</v>
      </c>
      <c r="D15" s="15">
        <v>12</v>
      </c>
      <c r="E15" s="16" t="s">
        <v>17</v>
      </c>
      <c r="F15" s="17">
        <v>1</v>
      </c>
      <c r="G15" s="18"/>
      <c r="H15" s="19">
        <f t="shared" si="0"/>
        <v>0</v>
      </c>
      <c r="I15" s="20">
        <v>0.08</v>
      </c>
      <c r="J15" s="21">
        <f t="shared" si="1"/>
        <v>0</v>
      </c>
      <c r="K15" s="22"/>
      <c r="L15" s="18"/>
    </row>
    <row r="16" spans="2:12" ht="24" customHeight="1">
      <c r="B16" s="13">
        <v>9</v>
      </c>
      <c r="C16" s="14" t="s">
        <v>25</v>
      </c>
      <c r="D16" s="15">
        <v>36</v>
      </c>
      <c r="E16" s="16" t="s">
        <v>17</v>
      </c>
      <c r="F16" s="17">
        <v>1</v>
      </c>
      <c r="G16" s="18"/>
      <c r="H16" s="19">
        <f t="shared" si="0"/>
        <v>0</v>
      </c>
      <c r="I16" s="20">
        <v>0.08</v>
      </c>
      <c r="J16" s="21">
        <f t="shared" si="1"/>
        <v>0</v>
      </c>
      <c r="K16" s="22"/>
      <c r="L16" s="18"/>
    </row>
    <row r="17" spans="2:12" ht="32.25" customHeight="1">
      <c r="B17" s="12" t="s">
        <v>26</v>
      </c>
      <c r="C17" s="57" t="s">
        <v>27</v>
      </c>
      <c r="D17" s="57"/>
      <c r="E17" s="57"/>
      <c r="F17" s="57"/>
      <c r="G17" s="57"/>
      <c r="H17" s="57">
        <f t="shared" si="0"/>
        <v>0</v>
      </c>
      <c r="I17" s="57"/>
      <c r="J17" s="57">
        <f t="shared" si="1"/>
        <v>0</v>
      </c>
      <c r="K17" s="57"/>
      <c r="L17" s="57"/>
    </row>
    <row r="18" spans="2:12" ht="33.75" customHeight="1">
      <c r="B18" s="13">
        <v>10</v>
      </c>
      <c r="C18" s="31" t="s">
        <v>28</v>
      </c>
      <c r="D18" s="15">
        <v>36</v>
      </c>
      <c r="E18" s="16" t="s">
        <v>17</v>
      </c>
      <c r="F18" s="17">
        <v>2</v>
      </c>
      <c r="G18" s="18"/>
      <c r="H18" s="19">
        <f t="shared" si="0"/>
        <v>0</v>
      </c>
      <c r="I18" s="20">
        <v>0.08</v>
      </c>
      <c r="J18" s="21">
        <f t="shared" si="1"/>
        <v>0</v>
      </c>
      <c r="K18" s="22"/>
      <c r="L18" s="18"/>
    </row>
    <row r="19" spans="2:12" ht="33.75" customHeight="1">
      <c r="B19" s="13">
        <v>11</v>
      </c>
      <c r="C19" s="31" t="s">
        <v>29</v>
      </c>
      <c r="D19" s="15">
        <v>36</v>
      </c>
      <c r="E19" s="16" t="s">
        <v>17</v>
      </c>
      <c r="F19" s="17">
        <v>2</v>
      </c>
      <c r="G19" s="18"/>
      <c r="H19" s="19">
        <f t="shared" si="0"/>
        <v>0</v>
      </c>
      <c r="I19" s="20">
        <v>0.08</v>
      </c>
      <c r="J19" s="21">
        <f t="shared" si="1"/>
        <v>0</v>
      </c>
      <c r="K19" s="22"/>
      <c r="L19" s="18"/>
    </row>
    <row r="20" spans="2:12" ht="33.75" customHeight="1">
      <c r="B20" s="13">
        <v>12</v>
      </c>
      <c r="C20" s="31" t="s">
        <v>30</v>
      </c>
      <c r="D20" s="15">
        <v>36</v>
      </c>
      <c r="E20" s="16" t="s">
        <v>17</v>
      </c>
      <c r="F20" s="17">
        <v>18</v>
      </c>
      <c r="G20" s="32"/>
      <c r="H20" s="19">
        <f t="shared" si="0"/>
        <v>0</v>
      </c>
      <c r="I20" s="20">
        <v>0.08</v>
      </c>
      <c r="J20" s="21">
        <f t="shared" si="1"/>
        <v>0</v>
      </c>
      <c r="K20" s="22"/>
      <c r="L20" s="18"/>
    </row>
    <row r="21" spans="2:12" ht="33.75" customHeight="1">
      <c r="B21" s="13">
        <v>13</v>
      </c>
      <c r="C21" s="31" t="s">
        <v>31</v>
      </c>
      <c r="D21" s="15">
        <v>36</v>
      </c>
      <c r="E21" s="16" t="s">
        <v>17</v>
      </c>
      <c r="F21" s="17">
        <v>3</v>
      </c>
      <c r="G21" s="18"/>
      <c r="H21" s="19">
        <f t="shared" si="0"/>
        <v>0</v>
      </c>
      <c r="I21" s="20">
        <v>0.08</v>
      </c>
      <c r="J21" s="21">
        <f t="shared" si="1"/>
        <v>0</v>
      </c>
      <c r="K21" s="22"/>
      <c r="L21" s="18"/>
    </row>
    <row r="22" spans="2:12" ht="33.75" customHeight="1">
      <c r="B22" s="13">
        <v>14</v>
      </c>
      <c r="C22" s="31" t="s">
        <v>32</v>
      </c>
      <c r="D22" s="15">
        <v>36</v>
      </c>
      <c r="E22" s="16" t="s">
        <v>17</v>
      </c>
      <c r="F22" s="17">
        <v>10</v>
      </c>
      <c r="G22" s="32"/>
      <c r="H22" s="19">
        <f t="shared" si="0"/>
        <v>0</v>
      </c>
      <c r="I22" s="20">
        <v>0.08</v>
      </c>
      <c r="J22" s="21">
        <f t="shared" si="1"/>
        <v>0</v>
      </c>
      <c r="K22" s="22"/>
      <c r="L22" s="18"/>
    </row>
    <row r="23" spans="2:12" ht="33.75" customHeight="1">
      <c r="B23" s="13">
        <v>15</v>
      </c>
      <c r="C23" s="31" t="s">
        <v>33</v>
      </c>
      <c r="D23" s="15">
        <v>36</v>
      </c>
      <c r="E23" s="16" t="s">
        <v>17</v>
      </c>
      <c r="F23" s="17">
        <v>5</v>
      </c>
      <c r="G23" s="18"/>
      <c r="H23" s="19">
        <f t="shared" si="0"/>
        <v>0</v>
      </c>
      <c r="I23" s="20">
        <v>0.08</v>
      </c>
      <c r="J23" s="21">
        <f t="shared" si="1"/>
        <v>0</v>
      </c>
      <c r="K23" s="22"/>
      <c r="L23" s="18"/>
    </row>
    <row r="24" spans="2:12" ht="28.5" customHeight="1">
      <c r="B24" s="33" t="s">
        <v>34</v>
      </c>
      <c r="C24" s="58" t="s">
        <v>35</v>
      </c>
      <c r="D24" s="58"/>
      <c r="E24" s="58"/>
      <c r="F24" s="58"/>
      <c r="G24" s="58"/>
      <c r="H24" s="58">
        <f t="shared" si="0"/>
        <v>0</v>
      </c>
      <c r="I24" s="58"/>
      <c r="J24" s="58">
        <f t="shared" si="1"/>
        <v>0</v>
      </c>
      <c r="K24" s="58"/>
      <c r="L24" s="58"/>
    </row>
    <row r="25" spans="2:12" ht="24" customHeight="1">
      <c r="B25" s="23">
        <v>16</v>
      </c>
      <c r="C25" s="14" t="s">
        <v>36</v>
      </c>
      <c r="D25" s="15">
        <v>36</v>
      </c>
      <c r="E25" s="16" t="s">
        <v>17</v>
      </c>
      <c r="F25" s="17">
        <v>7</v>
      </c>
      <c r="G25" s="32"/>
      <c r="H25" s="19">
        <f t="shared" si="0"/>
        <v>0</v>
      </c>
      <c r="I25" s="20">
        <v>0.08</v>
      </c>
      <c r="J25" s="21">
        <f t="shared" si="1"/>
        <v>0</v>
      </c>
      <c r="K25" s="22"/>
      <c r="L25" s="18"/>
    </row>
    <row r="26" spans="2:12" ht="24" customHeight="1">
      <c r="B26" s="23">
        <v>17</v>
      </c>
      <c r="C26" s="14" t="s">
        <v>37</v>
      </c>
      <c r="D26" s="15">
        <v>36</v>
      </c>
      <c r="E26" s="16" t="s">
        <v>17</v>
      </c>
      <c r="F26" s="17">
        <v>8</v>
      </c>
      <c r="G26" s="32"/>
      <c r="H26" s="19">
        <f t="shared" si="0"/>
        <v>0</v>
      </c>
      <c r="I26" s="20">
        <v>0.08</v>
      </c>
      <c r="J26" s="21">
        <f t="shared" si="1"/>
        <v>0</v>
      </c>
      <c r="K26" s="22"/>
      <c r="L26" s="18"/>
    </row>
    <row r="27" spans="2:12" ht="24" customHeight="1">
      <c r="B27" s="23">
        <v>18</v>
      </c>
      <c r="C27" s="14" t="s">
        <v>38</v>
      </c>
      <c r="D27" s="15">
        <v>36</v>
      </c>
      <c r="E27" s="16" t="s">
        <v>17</v>
      </c>
      <c r="F27" s="17">
        <v>6</v>
      </c>
      <c r="G27" s="32"/>
      <c r="H27" s="19">
        <f t="shared" si="0"/>
        <v>0</v>
      </c>
      <c r="I27" s="20">
        <v>0.08</v>
      </c>
      <c r="J27" s="21">
        <f t="shared" si="1"/>
        <v>0</v>
      </c>
      <c r="K27" s="22"/>
      <c r="L27" s="18"/>
    </row>
    <row r="28" spans="2:12" ht="24" customHeight="1">
      <c r="B28" s="23">
        <v>19</v>
      </c>
      <c r="C28" s="14" t="s">
        <v>39</v>
      </c>
      <c r="D28" s="15">
        <v>36</v>
      </c>
      <c r="E28" s="16" t="s">
        <v>17</v>
      </c>
      <c r="F28" s="17">
        <v>2</v>
      </c>
      <c r="G28" s="32"/>
      <c r="H28" s="19">
        <f t="shared" si="0"/>
        <v>0</v>
      </c>
      <c r="I28" s="20">
        <v>0.08</v>
      </c>
      <c r="J28" s="21">
        <f t="shared" si="1"/>
        <v>0</v>
      </c>
      <c r="K28" s="22"/>
      <c r="L28" s="18"/>
    </row>
    <row r="29" spans="2:12" ht="24" customHeight="1">
      <c r="B29" s="23">
        <v>20</v>
      </c>
      <c r="C29" s="14" t="s">
        <v>40</v>
      </c>
      <c r="D29" s="15">
        <v>36</v>
      </c>
      <c r="E29" s="16" t="s">
        <v>17</v>
      </c>
      <c r="F29" s="17">
        <v>1</v>
      </c>
      <c r="G29" s="32"/>
      <c r="H29" s="19">
        <f t="shared" si="0"/>
        <v>0</v>
      </c>
      <c r="I29" s="20">
        <v>0.08</v>
      </c>
      <c r="J29" s="21">
        <f t="shared" si="1"/>
        <v>0</v>
      </c>
      <c r="K29" s="22"/>
      <c r="L29" s="18"/>
    </row>
    <row r="30" spans="2:12" ht="33.75" customHeight="1">
      <c r="B30" s="23">
        <v>21</v>
      </c>
      <c r="C30" s="31" t="s">
        <v>41</v>
      </c>
      <c r="D30" s="15">
        <v>36</v>
      </c>
      <c r="E30" s="16" t="s">
        <v>17</v>
      </c>
      <c r="F30" s="17">
        <v>3</v>
      </c>
      <c r="G30" s="32"/>
      <c r="H30" s="19">
        <f t="shared" si="0"/>
        <v>0</v>
      </c>
      <c r="I30" s="20">
        <v>0.08</v>
      </c>
      <c r="J30" s="21">
        <f t="shared" si="1"/>
        <v>0</v>
      </c>
      <c r="K30" s="22"/>
      <c r="L30" s="18"/>
    </row>
    <row r="31" spans="2:12" ht="33.75" customHeight="1">
      <c r="B31" s="23">
        <v>22</v>
      </c>
      <c r="C31" s="31" t="s">
        <v>42</v>
      </c>
      <c r="D31" s="15">
        <v>36</v>
      </c>
      <c r="E31" s="16" t="s">
        <v>17</v>
      </c>
      <c r="F31" s="17">
        <v>4</v>
      </c>
      <c r="G31" s="32"/>
      <c r="H31" s="19">
        <f t="shared" si="0"/>
        <v>0</v>
      </c>
      <c r="I31" s="20">
        <v>0.08</v>
      </c>
      <c r="J31" s="21">
        <f t="shared" si="1"/>
        <v>0</v>
      </c>
      <c r="K31" s="22"/>
      <c r="L31" s="18"/>
    </row>
    <row r="32" spans="2:12" ht="24" customHeight="1">
      <c r="B32" s="23">
        <v>23</v>
      </c>
      <c r="C32" s="14" t="s">
        <v>43</v>
      </c>
      <c r="D32" s="15">
        <v>36</v>
      </c>
      <c r="E32" s="16" t="s">
        <v>17</v>
      </c>
      <c r="F32" s="17">
        <v>6</v>
      </c>
      <c r="G32" s="32"/>
      <c r="H32" s="19">
        <f t="shared" si="0"/>
        <v>0</v>
      </c>
      <c r="I32" s="20">
        <v>0.08</v>
      </c>
      <c r="J32" s="21">
        <f t="shared" si="1"/>
        <v>0</v>
      </c>
      <c r="K32" s="22"/>
      <c r="L32" s="18"/>
    </row>
    <row r="33" spans="2:12" ht="24" customHeight="1">
      <c r="B33" s="23">
        <v>24</v>
      </c>
      <c r="C33" s="14" t="s">
        <v>44</v>
      </c>
      <c r="D33" s="15">
        <v>36</v>
      </c>
      <c r="E33" s="16" t="s">
        <v>17</v>
      </c>
      <c r="F33" s="17">
        <v>3</v>
      </c>
      <c r="G33" s="32"/>
      <c r="H33" s="19">
        <f t="shared" si="0"/>
        <v>0</v>
      </c>
      <c r="I33" s="20">
        <v>0.08</v>
      </c>
      <c r="J33" s="21">
        <f t="shared" si="1"/>
        <v>0</v>
      </c>
      <c r="K33" s="22"/>
      <c r="L33" s="18"/>
    </row>
    <row r="34" spans="2:12" ht="33.75" customHeight="1">
      <c r="B34" s="23">
        <v>25</v>
      </c>
      <c r="C34" s="31" t="s">
        <v>45</v>
      </c>
      <c r="D34" s="15">
        <v>36</v>
      </c>
      <c r="E34" s="16" t="s">
        <v>17</v>
      </c>
      <c r="F34" s="17">
        <v>2</v>
      </c>
      <c r="G34" s="32"/>
      <c r="H34" s="19">
        <f t="shared" si="0"/>
        <v>0</v>
      </c>
      <c r="I34" s="20">
        <v>0.08</v>
      </c>
      <c r="J34" s="21">
        <f t="shared" si="1"/>
        <v>0</v>
      </c>
      <c r="K34" s="22"/>
      <c r="L34" s="18"/>
    </row>
    <row r="35" spans="2:12" ht="33.75" customHeight="1">
      <c r="B35" s="23">
        <v>26</v>
      </c>
      <c r="C35" s="31" t="s">
        <v>46</v>
      </c>
      <c r="D35" s="15">
        <v>24</v>
      </c>
      <c r="E35" s="16" t="s">
        <v>17</v>
      </c>
      <c r="F35" s="17">
        <v>12</v>
      </c>
      <c r="G35" s="32"/>
      <c r="H35" s="19">
        <f t="shared" si="0"/>
        <v>0</v>
      </c>
      <c r="I35" s="20">
        <v>0.08</v>
      </c>
      <c r="J35" s="21">
        <f t="shared" si="1"/>
        <v>0</v>
      </c>
      <c r="K35" s="22"/>
      <c r="L35" s="18"/>
    </row>
    <row r="36" spans="1:12" ht="27.75" customHeight="1">
      <c r="A36" s="34"/>
      <c r="B36" s="33" t="s">
        <v>47</v>
      </c>
      <c r="C36" s="58" t="s">
        <v>48</v>
      </c>
      <c r="D36" s="58"/>
      <c r="E36" s="58"/>
      <c r="F36" s="58"/>
      <c r="G36" s="58"/>
      <c r="H36" s="58">
        <f t="shared" si="0"/>
        <v>0</v>
      </c>
      <c r="I36" s="58"/>
      <c r="J36" s="58">
        <f t="shared" si="1"/>
        <v>0</v>
      </c>
      <c r="K36" s="58"/>
      <c r="L36" s="58"/>
    </row>
    <row r="37" spans="1:12" s="34" customFormat="1" ht="24" customHeight="1">
      <c r="A37"/>
      <c r="B37" s="23">
        <v>27</v>
      </c>
      <c r="C37" s="35" t="s">
        <v>49</v>
      </c>
      <c r="D37" s="25">
        <v>24</v>
      </c>
      <c r="E37" s="26" t="s">
        <v>17</v>
      </c>
      <c r="F37" s="27">
        <v>3</v>
      </c>
      <c r="G37" s="36"/>
      <c r="H37" s="19">
        <f t="shared" si="0"/>
        <v>0</v>
      </c>
      <c r="I37" s="29">
        <v>0.08</v>
      </c>
      <c r="J37" s="21">
        <f t="shared" si="1"/>
        <v>0</v>
      </c>
      <c r="K37" s="30"/>
      <c r="L37" s="28"/>
    </row>
    <row r="38" spans="2:12" ht="24" customHeight="1">
      <c r="B38" s="23">
        <v>28</v>
      </c>
      <c r="C38" s="14" t="s">
        <v>50</v>
      </c>
      <c r="D38" s="15">
        <v>36</v>
      </c>
      <c r="E38" s="16" t="s">
        <v>17</v>
      </c>
      <c r="F38" s="17">
        <v>1</v>
      </c>
      <c r="G38" s="32"/>
      <c r="H38" s="19">
        <f t="shared" si="0"/>
        <v>0</v>
      </c>
      <c r="I38" s="20">
        <v>0.08</v>
      </c>
      <c r="J38" s="21">
        <f t="shared" si="1"/>
        <v>0</v>
      </c>
      <c r="K38" s="22"/>
      <c r="L38" s="18"/>
    </row>
    <row r="39" spans="2:12" ht="24" customHeight="1">
      <c r="B39" s="23">
        <v>29</v>
      </c>
      <c r="C39" s="14" t="s">
        <v>51</v>
      </c>
      <c r="D39" s="15">
        <v>36</v>
      </c>
      <c r="E39" s="16" t="s">
        <v>17</v>
      </c>
      <c r="F39" s="17">
        <v>1</v>
      </c>
      <c r="G39" s="32"/>
      <c r="H39" s="19">
        <f t="shared" si="0"/>
        <v>0</v>
      </c>
      <c r="I39" s="20">
        <v>0.08</v>
      </c>
      <c r="J39" s="21">
        <f t="shared" si="1"/>
        <v>0</v>
      </c>
      <c r="K39" s="22"/>
      <c r="L39" s="18"/>
    </row>
    <row r="40" spans="2:12" ht="24" customHeight="1">
      <c r="B40" s="23">
        <v>30</v>
      </c>
      <c r="C40" s="14" t="s">
        <v>52</v>
      </c>
      <c r="D40" s="15">
        <v>36</v>
      </c>
      <c r="E40" s="16" t="s">
        <v>17</v>
      </c>
      <c r="F40" s="17">
        <v>3</v>
      </c>
      <c r="G40" s="32"/>
      <c r="H40" s="19">
        <f t="shared" si="0"/>
        <v>0</v>
      </c>
      <c r="I40" s="20">
        <v>0.08</v>
      </c>
      <c r="J40" s="21">
        <f t="shared" si="1"/>
        <v>0</v>
      </c>
      <c r="K40" s="22"/>
      <c r="L40" s="18"/>
    </row>
    <row r="41" spans="2:12" ht="39.75" customHeight="1">
      <c r="B41" s="23">
        <v>31</v>
      </c>
      <c r="C41" s="35" t="s">
        <v>53</v>
      </c>
      <c r="D41" s="25">
        <v>36</v>
      </c>
      <c r="E41" s="26" t="s">
        <v>17</v>
      </c>
      <c r="F41" s="27">
        <v>1</v>
      </c>
      <c r="G41" s="36"/>
      <c r="H41" s="19">
        <f t="shared" si="0"/>
        <v>0</v>
      </c>
      <c r="I41" s="29">
        <v>0.08</v>
      </c>
      <c r="J41" s="21">
        <f t="shared" si="1"/>
        <v>0</v>
      </c>
      <c r="K41" s="30"/>
      <c r="L41" s="28"/>
    </row>
    <row r="42" spans="2:12" ht="15">
      <c r="B42" s="23">
        <v>32</v>
      </c>
      <c r="C42" s="35" t="s">
        <v>54</v>
      </c>
      <c r="D42" s="25">
        <v>36</v>
      </c>
      <c r="E42" s="26" t="s">
        <v>17</v>
      </c>
      <c r="F42" s="27">
        <v>2</v>
      </c>
      <c r="G42" s="36"/>
      <c r="H42" s="19">
        <f t="shared" si="0"/>
        <v>0</v>
      </c>
      <c r="I42" s="29">
        <v>0.08</v>
      </c>
      <c r="J42" s="21">
        <f t="shared" si="1"/>
        <v>0</v>
      </c>
      <c r="K42" s="30"/>
      <c r="L42" s="28"/>
    </row>
    <row r="43" spans="2:12" ht="39.75" customHeight="1">
      <c r="B43" s="23">
        <v>33</v>
      </c>
      <c r="C43" s="35" t="s">
        <v>55</v>
      </c>
      <c r="D43" s="25">
        <v>36</v>
      </c>
      <c r="E43" s="26" t="s">
        <v>17</v>
      </c>
      <c r="F43" s="27">
        <v>1</v>
      </c>
      <c r="G43" s="36"/>
      <c r="H43" s="19">
        <f t="shared" si="0"/>
        <v>0</v>
      </c>
      <c r="I43" s="29">
        <v>0.08</v>
      </c>
      <c r="J43" s="21">
        <f t="shared" si="1"/>
        <v>0</v>
      </c>
      <c r="K43" s="30"/>
      <c r="L43" s="28"/>
    </row>
    <row r="44" spans="2:12" ht="45" customHeight="1">
      <c r="B44" s="33" t="s">
        <v>56</v>
      </c>
      <c r="C44" s="59" t="s">
        <v>57</v>
      </c>
      <c r="D44" s="59"/>
      <c r="E44" s="59"/>
      <c r="F44" s="59"/>
      <c r="G44" s="59"/>
      <c r="H44" s="59">
        <f t="shared" si="0"/>
        <v>0</v>
      </c>
      <c r="I44" s="59">
        <v>1.08</v>
      </c>
      <c r="J44" s="59">
        <f t="shared" si="1"/>
        <v>0</v>
      </c>
      <c r="K44" s="59"/>
      <c r="L44" s="59"/>
    </row>
    <row r="45" spans="2:12" ht="38.25">
      <c r="B45" s="37">
        <v>34</v>
      </c>
      <c r="C45" s="35" t="s">
        <v>58</v>
      </c>
      <c r="D45" s="38">
        <v>36</v>
      </c>
      <c r="E45" s="16" t="s">
        <v>17</v>
      </c>
      <c r="F45" s="39">
        <v>2</v>
      </c>
      <c r="G45" s="40"/>
      <c r="H45" s="19">
        <f t="shared" si="0"/>
        <v>0</v>
      </c>
      <c r="I45" s="41">
        <v>0.08</v>
      </c>
      <c r="J45" s="21">
        <f t="shared" si="1"/>
        <v>0</v>
      </c>
      <c r="K45" s="22"/>
      <c r="L45" s="40"/>
    </row>
    <row r="46" spans="2:12" ht="24" customHeight="1">
      <c r="B46" s="37">
        <v>35</v>
      </c>
      <c r="C46" s="31" t="s">
        <v>59</v>
      </c>
      <c r="D46" s="15">
        <v>24</v>
      </c>
      <c r="E46" s="16" t="s">
        <v>17</v>
      </c>
      <c r="F46" s="17">
        <v>4</v>
      </c>
      <c r="G46" s="32"/>
      <c r="H46" s="19">
        <f t="shared" si="0"/>
        <v>0</v>
      </c>
      <c r="I46" s="20">
        <v>0.08</v>
      </c>
      <c r="J46" s="21">
        <f t="shared" si="1"/>
        <v>0</v>
      </c>
      <c r="K46" s="22"/>
      <c r="L46" s="42"/>
    </row>
    <row r="47" spans="2:12" ht="39.75" customHeight="1">
      <c r="B47" s="37">
        <v>36</v>
      </c>
      <c r="C47" s="31" t="s">
        <v>60</v>
      </c>
      <c r="D47" s="15">
        <v>36</v>
      </c>
      <c r="E47" s="16" t="s">
        <v>17</v>
      </c>
      <c r="F47" s="17">
        <v>2</v>
      </c>
      <c r="G47" s="32"/>
      <c r="H47" s="19">
        <f t="shared" si="0"/>
        <v>0</v>
      </c>
      <c r="I47" s="20">
        <v>0.08</v>
      </c>
      <c r="J47" s="21">
        <f t="shared" si="1"/>
        <v>0</v>
      </c>
      <c r="K47" s="22"/>
      <c r="L47" s="42"/>
    </row>
    <row r="48" spans="2:12" ht="30" customHeight="1">
      <c r="B48" s="43" t="s">
        <v>61</v>
      </c>
      <c r="C48" s="58" t="s">
        <v>62</v>
      </c>
      <c r="D48" s="58"/>
      <c r="E48" s="58"/>
      <c r="F48" s="58"/>
      <c r="G48" s="58"/>
      <c r="H48" s="58">
        <f t="shared" si="0"/>
        <v>0</v>
      </c>
      <c r="I48" s="58"/>
      <c r="J48" s="58">
        <f t="shared" si="1"/>
        <v>0</v>
      </c>
      <c r="K48" s="58"/>
      <c r="L48" s="58"/>
    </row>
    <row r="49" spans="2:12" ht="33.75" customHeight="1">
      <c r="B49" s="13">
        <v>37</v>
      </c>
      <c r="C49" s="31" t="s">
        <v>63</v>
      </c>
      <c r="D49" s="15">
        <v>36</v>
      </c>
      <c r="E49" s="16" t="s">
        <v>17</v>
      </c>
      <c r="F49" s="17">
        <v>3</v>
      </c>
      <c r="G49" s="18"/>
      <c r="H49" s="19">
        <f t="shared" si="0"/>
        <v>0</v>
      </c>
      <c r="I49" s="20">
        <v>0.08</v>
      </c>
      <c r="J49" s="21">
        <f t="shared" si="1"/>
        <v>0</v>
      </c>
      <c r="K49" s="22"/>
      <c r="L49" s="18"/>
    </row>
    <row r="50" spans="2:12" ht="33.75" customHeight="1">
      <c r="B50" s="13">
        <v>38</v>
      </c>
      <c r="C50" s="31" t="s">
        <v>64</v>
      </c>
      <c r="D50" s="15">
        <v>36</v>
      </c>
      <c r="E50" s="16" t="s">
        <v>17</v>
      </c>
      <c r="F50" s="17">
        <v>6</v>
      </c>
      <c r="G50" s="32"/>
      <c r="H50" s="19">
        <f t="shared" si="0"/>
        <v>0</v>
      </c>
      <c r="I50" s="20">
        <v>0.08</v>
      </c>
      <c r="J50" s="21">
        <f t="shared" si="1"/>
        <v>0</v>
      </c>
      <c r="K50" s="22"/>
      <c r="L50" s="18"/>
    </row>
    <row r="51" spans="2:12" ht="24" customHeight="1">
      <c r="B51" s="13">
        <v>39</v>
      </c>
      <c r="C51" s="31" t="s">
        <v>65</v>
      </c>
      <c r="D51" s="15">
        <v>36</v>
      </c>
      <c r="E51" s="16" t="s">
        <v>17</v>
      </c>
      <c r="F51" s="17">
        <v>1</v>
      </c>
      <c r="G51" s="32"/>
      <c r="H51" s="19">
        <f t="shared" si="0"/>
        <v>0</v>
      </c>
      <c r="I51" s="20">
        <v>0.08</v>
      </c>
      <c r="J51" s="21">
        <f t="shared" si="1"/>
        <v>0</v>
      </c>
      <c r="K51" s="22"/>
      <c r="L51" s="18"/>
    </row>
    <row r="52" spans="2:12" ht="31.5" customHeight="1">
      <c r="B52" s="44" t="s">
        <v>66</v>
      </c>
      <c r="C52" s="60" t="s">
        <v>67</v>
      </c>
      <c r="D52" s="60"/>
      <c r="E52" s="60"/>
      <c r="F52" s="60"/>
      <c r="G52" s="60"/>
      <c r="H52" s="60">
        <f t="shared" si="0"/>
        <v>0</v>
      </c>
      <c r="I52" s="60"/>
      <c r="J52" s="60">
        <f t="shared" si="1"/>
        <v>0</v>
      </c>
      <c r="K52" s="60"/>
      <c r="L52" s="60"/>
    </row>
    <row r="53" spans="2:12" ht="24" customHeight="1">
      <c r="B53" s="13">
        <v>40</v>
      </c>
      <c r="C53" s="31" t="s">
        <v>68</v>
      </c>
      <c r="D53" s="16">
        <v>6</v>
      </c>
      <c r="E53" s="16" t="s">
        <v>17</v>
      </c>
      <c r="F53" s="17">
        <v>1</v>
      </c>
      <c r="G53" s="45"/>
      <c r="H53" s="19">
        <f t="shared" si="0"/>
        <v>0</v>
      </c>
      <c r="I53" s="20">
        <v>0.08</v>
      </c>
      <c r="J53" s="21">
        <f t="shared" si="1"/>
        <v>0</v>
      </c>
      <c r="K53" s="22"/>
      <c r="L53" s="18"/>
    </row>
    <row r="54" spans="2:12" ht="29.25" customHeight="1">
      <c r="B54" s="46" t="s">
        <v>69</v>
      </c>
      <c r="C54" s="61" t="s">
        <v>70</v>
      </c>
      <c r="D54" s="61"/>
      <c r="E54" s="61"/>
      <c r="F54" s="61"/>
      <c r="G54" s="61"/>
      <c r="H54" s="61">
        <f t="shared" si="0"/>
        <v>0</v>
      </c>
      <c r="I54" s="61"/>
      <c r="J54" s="61">
        <f t="shared" si="1"/>
        <v>0</v>
      </c>
      <c r="K54" s="61"/>
      <c r="L54" s="61"/>
    </row>
    <row r="55" spans="2:12" ht="51" customHeight="1">
      <c r="B55" s="13">
        <v>41</v>
      </c>
      <c r="C55" s="35" t="s">
        <v>71</v>
      </c>
      <c r="D55" s="16">
        <v>5</v>
      </c>
      <c r="E55" s="16" t="s">
        <v>17</v>
      </c>
      <c r="F55" s="17">
        <v>30</v>
      </c>
      <c r="G55" s="32"/>
      <c r="H55" s="19">
        <f t="shared" si="0"/>
        <v>0</v>
      </c>
      <c r="I55" s="20">
        <v>0.08</v>
      </c>
      <c r="J55" s="21">
        <f t="shared" si="1"/>
        <v>0</v>
      </c>
      <c r="K55" s="22"/>
      <c r="L55" s="18"/>
    </row>
    <row r="56" spans="2:12" ht="50.25" customHeight="1">
      <c r="B56" s="13">
        <v>42</v>
      </c>
      <c r="C56" s="35" t="s">
        <v>72</v>
      </c>
      <c r="D56" s="26">
        <v>5</v>
      </c>
      <c r="E56" s="26" t="s">
        <v>17</v>
      </c>
      <c r="F56" s="27">
        <v>1</v>
      </c>
      <c r="G56" s="36"/>
      <c r="H56" s="19">
        <f t="shared" si="0"/>
        <v>0</v>
      </c>
      <c r="I56" s="29">
        <v>0.08</v>
      </c>
      <c r="J56" s="21">
        <f t="shared" si="1"/>
        <v>0</v>
      </c>
      <c r="K56" s="30"/>
      <c r="L56" s="28"/>
    </row>
    <row r="57" spans="2:12" ht="51" customHeight="1">
      <c r="B57" s="13">
        <v>43</v>
      </c>
      <c r="C57" s="35" t="s">
        <v>73</v>
      </c>
      <c r="D57" s="26">
        <v>5</v>
      </c>
      <c r="E57" s="26" t="s">
        <v>17</v>
      </c>
      <c r="F57" s="27">
        <v>1</v>
      </c>
      <c r="G57" s="36"/>
      <c r="H57" s="19">
        <f t="shared" si="0"/>
        <v>0</v>
      </c>
      <c r="I57" s="29">
        <v>0.08</v>
      </c>
      <c r="J57" s="21">
        <f t="shared" si="1"/>
        <v>0</v>
      </c>
      <c r="K57" s="30"/>
      <c r="L57" s="28"/>
    </row>
    <row r="58" spans="2:12" ht="28.5" customHeight="1">
      <c r="B58" s="44" t="s">
        <v>74</v>
      </c>
      <c r="C58" s="61" t="s">
        <v>75</v>
      </c>
      <c r="D58" s="61"/>
      <c r="E58" s="61"/>
      <c r="F58" s="61"/>
      <c r="G58" s="61"/>
      <c r="H58" s="61">
        <f t="shared" si="0"/>
        <v>0</v>
      </c>
      <c r="I58" s="61"/>
      <c r="J58" s="61">
        <f t="shared" si="1"/>
        <v>0</v>
      </c>
      <c r="K58" s="61"/>
      <c r="L58" s="61"/>
    </row>
    <row r="59" spans="2:12" ht="38.25">
      <c r="B59" s="13">
        <v>44</v>
      </c>
      <c r="C59" s="35" t="s">
        <v>76</v>
      </c>
      <c r="D59" s="16">
        <v>5</v>
      </c>
      <c r="E59" s="16" t="s">
        <v>17</v>
      </c>
      <c r="F59" s="17">
        <v>1</v>
      </c>
      <c r="G59" s="32"/>
      <c r="H59" s="19">
        <f t="shared" si="0"/>
        <v>0</v>
      </c>
      <c r="I59" s="20">
        <v>0.08</v>
      </c>
      <c r="J59" s="21">
        <f t="shared" si="1"/>
        <v>0</v>
      </c>
      <c r="K59" s="22"/>
      <c r="L59" s="18"/>
    </row>
    <row r="60" spans="1:12" ht="33.75" customHeight="1">
      <c r="A60" s="2"/>
      <c r="B60" s="47" t="s">
        <v>77</v>
      </c>
      <c r="C60" s="61" t="s">
        <v>78</v>
      </c>
      <c r="D60" s="61"/>
      <c r="E60" s="61"/>
      <c r="F60" s="61"/>
      <c r="G60" s="61"/>
      <c r="H60" s="61">
        <f t="shared" si="0"/>
        <v>0</v>
      </c>
      <c r="I60" s="61"/>
      <c r="J60" s="61">
        <f t="shared" si="1"/>
        <v>0</v>
      </c>
      <c r="K60" s="61"/>
      <c r="L60" s="61"/>
    </row>
    <row r="61" spans="1:12" s="2" customFormat="1" ht="102">
      <c r="A61"/>
      <c r="B61" s="23">
        <v>45</v>
      </c>
      <c r="C61" s="35" t="s">
        <v>79</v>
      </c>
      <c r="D61" s="26">
        <v>5</v>
      </c>
      <c r="E61" s="26" t="s">
        <v>17</v>
      </c>
      <c r="F61" s="27">
        <v>1</v>
      </c>
      <c r="G61" s="36"/>
      <c r="H61" s="19">
        <f t="shared" si="0"/>
        <v>0</v>
      </c>
      <c r="I61" s="29">
        <v>0.08</v>
      </c>
      <c r="J61" s="21">
        <f t="shared" si="1"/>
        <v>0</v>
      </c>
      <c r="K61" s="30"/>
      <c r="L61" s="28"/>
    </row>
    <row r="62" spans="1:12" ht="44.25" customHeight="1">
      <c r="A62" s="34"/>
      <c r="B62" s="47" t="s">
        <v>80</v>
      </c>
      <c r="C62" s="62" t="s">
        <v>81</v>
      </c>
      <c r="D62" s="62"/>
      <c r="E62" s="62"/>
      <c r="F62" s="62"/>
      <c r="G62" s="62"/>
      <c r="H62" s="62">
        <f t="shared" si="0"/>
        <v>0</v>
      </c>
      <c r="I62" s="62"/>
      <c r="J62" s="62">
        <f t="shared" si="1"/>
        <v>0</v>
      </c>
      <c r="K62" s="62"/>
      <c r="L62" s="62"/>
    </row>
    <row r="63" spans="1:12" s="34" customFormat="1" ht="25.5">
      <c r="A63"/>
      <c r="B63" s="13">
        <v>46</v>
      </c>
      <c r="C63" s="48" t="s">
        <v>82</v>
      </c>
      <c r="D63" s="16">
        <v>4</v>
      </c>
      <c r="E63" s="16" t="s">
        <v>17</v>
      </c>
      <c r="F63" s="17">
        <v>3</v>
      </c>
      <c r="G63" s="45"/>
      <c r="H63" s="19">
        <f t="shared" si="0"/>
        <v>0</v>
      </c>
      <c r="I63" s="20">
        <v>0.08</v>
      </c>
      <c r="J63" s="21">
        <f t="shared" si="1"/>
        <v>0</v>
      </c>
      <c r="K63" s="22"/>
      <c r="L63" s="18"/>
    </row>
    <row r="64" spans="1:12" s="34" customFormat="1" ht="33.75" customHeight="1">
      <c r="A64"/>
      <c r="B64" s="49" t="s">
        <v>83</v>
      </c>
      <c r="C64" s="63" t="s">
        <v>84</v>
      </c>
      <c r="D64" s="63"/>
      <c r="E64" s="63"/>
      <c r="F64" s="63"/>
      <c r="G64" s="63"/>
      <c r="H64" s="63">
        <f t="shared" si="0"/>
        <v>0</v>
      </c>
      <c r="I64" s="63"/>
      <c r="J64" s="63">
        <f t="shared" si="1"/>
        <v>0</v>
      </c>
      <c r="K64" s="63"/>
      <c r="L64" s="63"/>
    </row>
    <row r="65" spans="1:12" s="34" customFormat="1" ht="63.75">
      <c r="A65"/>
      <c r="B65" s="50">
        <v>47</v>
      </c>
      <c r="C65" s="51" t="s">
        <v>88</v>
      </c>
      <c r="D65" s="26">
        <v>5</v>
      </c>
      <c r="E65" s="26" t="s">
        <v>17</v>
      </c>
      <c r="F65" s="27">
        <v>3</v>
      </c>
      <c r="G65" s="52"/>
      <c r="H65" s="19">
        <f t="shared" si="0"/>
        <v>0</v>
      </c>
      <c r="I65" s="29">
        <v>0.08</v>
      </c>
      <c r="J65" s="21">
        <f t="shared" si="1"/>
        <v>0</v>
      </c>
      <c r="K65" s="30"/>
      <c r="L65" s="28"/>
    </row>
    <row r="66" spans="6:10" ht="28.5" customHeight="1">
      <c r="F66" s="64" t="s">
        <v>85</v>
      </c>
      <c r="G66" s="64"/>
      <c r="H66" s="53">
        <f>SUM(H8:H65)</f>
        <v>0</v>
      </c>
      <c r="I66" s="29">
        <v>0.08</v>
      </c>
      <c r="J66" s="53">
        <f>SUM(J8:J65)</f>
        <v>0</v>
      </c>
    </row>
    <row r="67" ht="76.5" customHeight="1"/>
    <row r="68" ht="76.5" customHeight="1"/>
    <row r="69" ht="76.5" customHeight="1"/>
    <row r="70" ht="37.5" customHeight="1"/>
  </sheetData>
  <sheetProtection selectLockedCells="1" selectUnlockedCells="1"/>
  <mergeCells count="15">
    <mergeCell ref="C62:L62"/>
    <mergeCell ref="C64:L64"/>
    <mergeCell ref="F66:G66"/>
    <mergeCell ref="C44:L44"/>
    <mergeCell ref="C48:L48"/>
    <mergeCell ref="C52:L52"/>
    <mergeCell ref="C54:L54"/>
    <mergeCell ref="C58:L58"/>
    <mergeCell ref="C60:L60"/>
    <mergeCell ref="D3:I3"/>
    <mergeCell ref="B4:L4"/>
    <mergeCell ref="C7:L7"/>
    <mergeCell ref="C17:L17"/>
    <mergeCell ref="C24:L24"/>
    <mergeCell ref="C36:L36"/>
  </mergeCells>
  <printOptions/>
  <pageMargins left="0.39375" right="0.39375" top="0.63125" bottom="0.63125" header="0.39375" footer="0.393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 Herman</dc:creator>
  <cp:keywords/>
  <dc:description/>
  <cp:lastModifiedBy>Admin</cp:lastModifiedBy>
  <cp:lastPrinted>2019-06-03T08:32:51Z</cp:lastPrinted>
  <dcterms:created xsi:type="dcterms:W3CDTF">2017-05-24T13:10:38Z</dcterms:created>
  <dcterms:modified xsi:type="dcterms:W3CDTF">2019-06-12T09:26:20Z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Application">
    <vt:lpwstr>Microsoft Azure Information Protection</vt:lpwstr>
  </property>
  <property fmtid="{D5CDD505-2E9C-101B-9397-08002B2CF9AE}" pid="3" name="MSIP_Label_97735299-2a7d-4f7d-99cc-db352b8b5a9b_Enabled">
    <vt:lpwstr>True</vt:lpwstr>
  </property>
  <property fmtid="{D5CDD505-2E9C-101B-9397-08002B2CF9AE}" pid="4" name="MSIP_Label_97735299-2a7d-4f7d-99cc-db352b8b5a9b_Extended_MSFT_Method">
    <vt:lpwstr>Automatic</vt:lpwstr>
  </property>
  <property fmtid="{D5CDD505-2E9C-101B-9397-08002B2CF9AE}" pid="5" name="MSIP_Label_97735299-2a7d-4f7d-99cc-db352b8b5a9b_Name">
    <vt:lpwstr>Confidential</vt:lpwstr>
  </property>
  <property fmtid="{D5CDD505-2E9C-101B-9397-08002B2CF9AE}" pid="6" name="MSIP_Label_97735299-2a7d-4f7d-99cc-db352b8b5a9b_Ref">
    <vt:lpwstr>https://api.informationprotection.azure.com/api/15d1bef2-0a6a-46f9-be4c-023279325e51</vt:lpwstr>
  </property>
  <property fmtid="{D5CDD505-2E9C-101B-9397-08002B2CF9AE}" pid="7" name="MSIP_Label_97735299-2a7d-4f7d-99cc-db352b8b5a9b_SetBy">
    <vt:lpwstr>eliza.herman@bbraun.com</vt:lpwstr>
  </property>
  <property fmtid="{D5CDD505-2E9C-101B-9397-08002B2CF9AE}" pid="8" name="MSIP_Label_97735299-2a7d-4f7d-99cc-db352b8b5a9b_SetDate">
    <vt:lpwstr>2018-04-23T12:03:16.2114525+02:00</vt:lpwstr>
  </property>
  <property fmtid="{D5CDD505-2E9C-101B-9397-08002B2CF9AE}" pid="9" name="MSIP_Label_97735299-2a7d-4f7d-99cc-db352b8b5a9b_SiteId">
    <vt:lpwstr>15d1bef2-0a6a-46f9-be4c-023279325e51</vt:lpwstr>
  </property>
  <property fmtid="{D5CDD505-2E9C-101B-9397-08002B2CF9AE}" pid="10" name="MSIP_Label_fd058493-e43f-432e-b8cc-adb7daa46640_Application">
    <vt:lpwstr>Microsoft Azure Information Protection</vt:lpwstr>
  </property>
  <property fmtid="{D5CDD505-2E9C-101B-9397-08002B2CF9AE}" pid="11" name="MSIP_Label_fd058493-e43f-432e-b8cc-adb7daa46640_Enabled">
    <vt:lpwstr>True</vt:lpwstr>
  </property>
  <property fmtid="{D5CDD505-2E9C-101B-9397-08002B2CF9AE}" pid="12" name="MSIP_Label_fd058493-e43f-432e-b8cc-adb7daa46640_Extended_MSFT_Method">
    <vt:lpwstr>Automatic</vt:lpwstr>
  </property>
  <property fmtid="{D5CDD505-2E9C-101B-9397-08002B2CF9AE}" pid="13" name="MSIP_Label_fd058493-e43f-432e-b8cc-adb7daa46640_Name">
    <vt:lpwstr>Unprotected</vt:lpwstr>
  </property>
  <property fmtid="{D5CDD505-2E9C-101B-9397-08002B2CF9AE}" pid="14" name="MSIP_Label_fd058493-e43f-432e-b8cc-adb7daa46640_Parent">
    <vt:lpwstr>97735299-2a7d-4f7d-99cc-db352b8b5a9b</vt:lpwstr>
  </property>
  <property fmtid="{D5CDD505-2E9C-101B-9397-08002B2CF9AE}" pid="15" name="MSIP_Label_fd058493-e43f-432e-b8cc-adb7daa46640_Ref">
    <vt:lpwstr>https://api.informationprotection.azure.com/api/15d1bef2-0a6a-46f9-be4c-023279325e51</vt:lpwstr>
  </property>
  <property fmtid="{D5CDD505-2E9C-101B-9397-08002B2CF9AE}" pid="16" name="MSIP_Label_fd058493-e43f-432e-b8cc-adb7daa46640_SetBy">
    <vt:lpwstr>eliza.herman@bbraun.com</vt:lpwstr>
  </property>
  <property fmtid="{D5CDD505-2E9C-101B-9397-08002B2CF9AE}" pid="17" name="MSIP_Label_fd058493-e43f-432e-b8cc-adb7daa46640_SetDate">
    <vt:lpwstr>2018-04-23T12:03:16.2114525+02:00</vt:lpwstr>
  </property>
  <property fmtid="{D5CDD505-2E9C-101B-9397-08002B2CF9AE}" pid="18" name="MSIP_Label_fd058493-e43f-432e-b8cc-adb7daa46640_SiteId">
    <vt:lpwstr>15d1bef2-0a6a-46f9-be4c-023279325e51</vt:lpwstr>
  </property>
  <property fmtid="{D5CDD505-2E9C-101B-9397-08002B2CF9AE}" pid="19" name="Sensitivity">
    <vt:lpwstr>Confidential Unprotected</vt:lpwstr>
  </property>
</Properties>
</file>