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Rurki, cewniki, zgłębniki" sheetId="1" r:id="rId1"/>
    <sheet name="Arkusz1" sheetId="2" state="hidden" r:id="rId2"/>
  </sheets>
  <definedNames/>
  <calcPr fullCalcOnLoad="1"/>
</workbook>
</file>

<file path=xl/sharedStrings.xml><?xml version="1.0" encoding="utf-8"?>
<sst xmlns="http://schemas.openxmlformats.org/spreadsheetml/2006/main" count="343" uniqueCount="176">
  <si>
    <t>FORMULARZ CENOWY</t>
  </si>
  <si>
    <t>Lp.</t>
  </si>
  <si>
    <t>Przedmiot Zamówienia</t>
  </si>
  <si>
    <t>ilość</t>
  </si>
  <si>
    <t>cena jedn netto</t>
  </si>
  <si>
    <t>vat %</t>
  </si>
  <si>
    <t>wartość netto</t>
  </si>
  <si>
    <t>wartość brutto</t>
  </si>
  <si>
    <t>producent</t>
  </si>
  <si>
    <t>nr katalogowy (o ile występuje)</t>
  </si>
  <si>
    <t>7=3*5</t>
  </si>
  <si>
    <t>8=7+VAT</t>
  </si>
  <si>
    <t>szt.</t>
  </si>
  <si>
    <t>op.</t>
  </si>
  <si>
    <t xml:space="preserve"> </t>
  </si>
  <si>
    <t>………………………………………………………………………………………</t>
  </si>
  <si>
    <t>podpisy osoby/osób wskazanych w dokumencie</t>
  </si>
  <si>
    <t>uprawnionej/uprawnionych w obrocie prawnym do</t>
  </si>
  <si>
    <t>reprezentowania Wykonawcy i składania oświadczeń woli w jego imieniu</t>
  </si>
  <si>
    <t>Jedn. miary</t>
  </si>
  <si>
    <t>Cena netto 2012</t>
  </si>
  <si>
    <t>6=3x5</t>
  </si>
  <si>
    <r>
      <rPr>
        <sz val="10"/>
        <color indexed="8"/>
        <rFont val="Arial Narrow"/>
        <family val="2"/>
      </rPr>
      <t>CEWNIK</t>
    </r>
    <r>
      <rPr>
        <b/>
        <sz val="10"/>
        <color indexed="8"/>
        <rFont val="Arial Narrow"/>
        <family val="2"/>
      </rPr>
      <t xml:space="preserve"> FOLEYA </t>
    </r>
    <r>
      <rPr>
        <sz val="10"/>
        <color indexed="8"/>
        <rFont val="Arial Narrow"/>
        <family val="2"/>
      </rPr>
      <t xml:space="preserve">CH </t>
    </r>
    <r>
      <rPr>
        <b/>
        <sz val="10"/>
        <color indexed="8"/>
        <rFont val="Arial Narrow"/>
        <family val="2"/>
      </rPr>
      <t>10</t>
    </r>
    <r>
      <rPr>
        <sz val="10"/>
        <color indexed="8"/>
        <rFont val="Arial Narrow"/>
        <family val="2"/>
      </rPr>
      <t xml:space="preserve"> SILIKONOWANY DWUDROŻNY,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</si>
  <si>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 </t>
    </r>
    <r>
      <rPr>
        <sz val="10"/>
        <color indexed="8"/>
        <rFont val="Arial Narrow"/>
        <family val="2"/>
      </rPr>
      <t>CH</t>
    </r>
    <r>
      <rPr>
        <b/>
        <sz val="10"/>
        <color indexed="8"/>
        <rFont val="Arial Narrow"/>
        <family val="2"/>
      </rPr>
      <t xml:space="preserve"> 12</t>
    </r>
    <r>
      <rPr>
        <sz val="10"/>
        <color indexed="8"/>
        <rFont val="Arial Narrow"/>
        <family val="2"/>
      </rPr>
      <t xml:space="preserve"> SILIKONOWANY DWUDROŻNY,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</si>
  <si>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t>
    </r>
    <r>
      <rPr>
        <sz val="10"/>
        <color indexed="8"/>
        <rFont val="Arial Narrow"/>
        <family val="2"/>
      </rPr>
      <t xml:space="preserve"> CH 14 SILIKONOWANY DWUDROŻNY,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</si>
  <si>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 </t>
    </r>
    <r>
      <rPr>
        <sz val="10"/>
        <color indexed="8"/>
        <rFont val="Arial Narrow"/>
        <family val="2"/>
      </rPr>
      <t>CH 16 SILIKONOWANY DWUDROŻNY,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</si>
  <si>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 </t>
    </r>
    <r>
      <rPr>
        <sz val="10"/>
        <color indexed="8"/>
        <rFont val="Arial Narrow"/>
        <family val="2"/>
      </rPr>
      <t>CH 18 SILIKONOWANY DWUDROŹNY,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</si>
  <si>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t>
    </r>
    <r>
      <rPr>
        <sz val="10"/>
        <color indexed="8"/>
        <rFont val="Arial Narrow"/>
        <family val="2"/>
      </rPr>
      <t xml:space="preserve"> CH 20 DWUDROŻNY SILIKONOWANY, wzmocniony płaszcz cewnika, okrągły kanał minimalizujący inkrustację i blokowanie się cewnika, opakowanie folia-folia, sterylizowany radiacyjnie</t>
    </r>
  </si>
  <si>
    <r>
      <rPr>
        <sz val="10"/>
        <color indexed="8"/>
        <rFont val="Arial Narrow"/>
        <family val="2"/>
      </rPr>
      <t xml:space="preserve">CEWNIK </t>
    </r>
    <r>
      <rPr>
        <b/>
        <sz val="10"/>
        <color indexed="8"/>
        <rFont val="Arial Narrow"/>
        <family val="2"/>
      </rPr>
      <t>FOLEYA</t>
    </r>
    <r>
      <rPr>
        <sz val="10"/>
        <color indexed="8"/>
        <rFont val="Arial Narrow"/>
        <family val="2"/>
      </rPr>
      <t xml:space="preserve"> CH 22 SILIKONOWANY DWUDROŹNY, wzmocniony płaszcz cewnika, okrągły kanał minimalizujący inkrustację i blokowanie się cewnika, opakowanie folia-folia, sterylizowany radiacyjnie</t>
    </r>
  </si>
  <si>
    <r>
      <rPr>
        <sz val="10"/>
        <color indexed="8"/>
        <rFont val="Arial Narrow"/>
        <family val="2"/>
      </rPr>
      <t xml:space="preserve">CEWNIK </t>
    </r>
    <r>
      <rPr>
        <b/>
        <sz val="10"/>
        <color indexed="8"/>
        <rFont val="Arial Narrow"/>
        <family val="2"/>
      </rPr>
      <t>FOLEYA</t>
    </r>
    <r>
      <rPr>
        <sz val="10"/>
        <color indexed="8"/>
        <rFont val="Arial Narrow"/>
        <family val="2"/>
      </rPr>
      <t xml:space="preserve"> CH 24 SILIKONOWANY DWUDROŹNY, wzmocniony płaszcz cewnika, okrągły kanał minimalizujący inkrustację i blokowanie się cewnika, opakowanie folia-folia, sterylizowany radiacyjnie</t>
    </r>
  </si>
  <si>
    <r>
      <rPr>
        <sz val="10"/>
        <color indexed="8"/>
        <rFont val="Arial Narrow"/>
        <family val="2"/>
      </rPr>
      <t xml:space="preserve">CEWNIK </t>
    </r>
    <r>
      <rPr>
        <b/>
        <sz val="10"/>
        <color indexed="8"/>
        <rFont val="Arial Narrow"/>
        <family val="2"/>
      </rPr>
      <t>FOLEYA</t>
    </r>
    <r>
      <rPr>
        <sz val="10"/>
        <color indexed="8"/>
        <rFont val="Arial Narrow"/>
        <family val="2"/>
      </rPr>
      <t xml:space="preserve"> CH 26 SILIKONOWANY DWUDROŹNY, wzmocniony płaszcz cewnika, okrągły kanał minimalizujący inkrustację i blokowanie się cewnika, opakowanie folia-folia, sterylizowany radiacyjnie</t>
    </r>
  </si>
  <si>
    <r>
      <rPr>
        <sz val="10"/>
        <color indexed="8"/>
        <rFont val="Arial Narrow"/>
        <family val="2"/>
      </rPr>
      <t xml:space="preserve">Cewnik urologiczny  </t>
    </r>
    <r>
      <rPr>
        <b/>
        <sz val="10"/>
        <color indexed="8"/>
        <rFont val="Arial Narrow"/>
        <family val="2"/>
      </rPr>
      <t>Nelatona</t>
    </r>
    <r>
      <rPr>
        <sz val="10"/>
        <color indexed="8"/>
        <rFont val="Arial Narrow"/>
        <family val="2"/>
      </rPr>
      <t xml:space="preserve"> sterylny.  CH16/40 CM Powierzchnia zmrożona, nie zawierający ftalanów, dwa otwory boczne naprzemianległe, atraumatyczne zakończenie</t>
    </r>
  </si>
  <si>
    <r>
      <rPr>
        <sz val="10"/>
        <color indexed="8"/>
        <rFont val="Arial Narrow"/>
        <family val="2"/>
      </rPr>
      <t xml:space="preserve">Cewnik urologiczny </t>
    </r>
    <r>
      <rPr>
        <b/>
        <sz val="10"/>
        <color indexed="8"/>
        <rFont val="Arial Narrow"/>
        <family val="2"/>
      </rPr>
      <t>Nelatona</t>
    </r>
    <r>
      <rPr>
        <sz val="10"/>
        <color indexed="8"/>
        <rFont val="Arial Narrow"/>
        <family val="2"/>
      </rPr>
      <t xml:space="preserve"> sterylny. CH 14 Powierzchnia zmrożona, nie zawierający ftalanów, dwa otwory boczne naprzemianległe, atraumatyczne zakończenie</t>
    </r>
  </si>
  <si>
    <r>
      <rPr>
        <b/>
        <sz val="10"/>
        <color indexed="8"/>
        <rFont val="Arial Narrow"/>
        <family val="2"/>
      </rPr>
      <t>Cewnik do odsysania górnych dróg oddechowych</t>
    </r>
    <r>
      <rPr>
        <sz val="10"/>
        <color indexed="8"/>
        <rFont val="Arial Narrow"/>
        <family val="2"/>
      </rPr>
      <t xml:space="preserve"> sterylny,</t>
    </r>
    <r>
      <rPr>
        <b/>
        <sz val="10"/>
        <color indexed="8"/>
        <rFont val="Arial Narrow"/>
        <family val="2"/>
      </rPr>
      <t xml:space="preserve"> CH 6/40cm </t>
    </r>
    <r>
      <rPr>
        <sz val="10"/>
        <color indexed="8"/>
        <rFont val="Arial Narrow"/>
        <family val="2"/>
      </rPr>
      <t xml:space="preserve">sterylizowany tlenkiem etylenu, zmrożona powierzchnia, otwór centralny atraumatyczny zaokrąglony, 2 otwory boczne, miękkie, pakowane na prosto, bez ftalanów, opakowanie typu blister-pack  </t>
    </r>
  </si>
  <si>
    <r>
      <rPr>
        <sz val="10"/>
        <color indexed="8"/>
        <rFont val="Arial Narrow"/>
        <family val="2"/>
      </rPr>
      <t xml:space="preserve">Cewnik do odsysania górnych dróg oddechowych </t>
    </r>
    <r>
      <rPr>
        <b/>
        <sz val="10"/>
        <color indexed="8"/>
        <rFont val="Arial Narrow"/>
        <family val="2"/>
      </rPr>
      <t>CH</t>
    </r>
    <r>
      <rPr>
        <sz val="10"/>
        <color indexed="8"/>
        <rFont val="Arial Narrow"/>
        <family val="2"/>
      </rPr>
      <t xml:space="preserve"> </t>
    </r>
    <r>
      <rPr>
        <b/>
        <sz val="10"/>
        <color indexed="8"/>
        <rFont val="Arial Narrow"/>
        <family val="2"/>
      </rPr>
      <t>20/ 40-60 cm</t>
    </r>
    <r>
      <rPr>
        <sz val="10"/>
        <color indexed="8"/>
        <rFont val="Arial Narrow"/>
        <family val="2"/>
      </rPr>
      <t xml:space="preserve"> z dwoma naprzeciwległymi otworami bocznymi i otworem centralnym, zmrożona powierzchnia</t>
    </r>
  </si>
  <si>
    <r>
      <rPr>
        <sz val="10"/>
        <color indexed="8"/>
        <rFont val="Arial Narrow"/>
        <family val="2"/>
      </rPr>
      <t>Cewnik do odsysania górnych dróg oddechowych sterylny,</t>
    </r>
    <r>
      <rPr>
        <b/>
        <sz val="10"/>
        <color indexed="8"/>
        <rFont val="Arial Narrow"/>
        <family val="2"/>
      </rPr>
      <t xml:space="preserve"> CH 8/40cm </t>
    </r>
    <r>
      <rPr>
        <sz val="10"/>
        <color indexed="8"/>
        <rFont val="Arial Narrow"/>
        <family val="2"/>
      </rPr>
      <t xml:space="preserve">sterylizowany tlenkiem etylenu, zmrożona powierzchnia, otwór centralny atraumatyczny zaokrąglony, 2 otwory boczne, miękkie, pakowane na prosto, bez ftalanów, opakowanie typu blister-pack  </t>
    </r>
  </si>
  <si>
    <r>
      <rPr>
        <sz val="10"/>
        <color indexed="8"/>
        <rFont val="Arial Narrow"/>
        <family val="2"/>
      </rPr>
      <t xml:space="preserve">Cewnik do odsysania górnych dróg oddechowych sterylny, </t>
    </r>
    <r>
      <rPr>
        <b/>
        <sz val="10"/>
        <color indexed="8"/>
        <rFont val="Arial Narrow"/>
        <family val="2"/>
      </rPr>
      <t>CH 10/40cm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</si>
  <si>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rPr>
        <sz val="10"/>
        <color indexed="8"/>
        <rFont val="Arial Narrow"/>
        <family val="2"/>
      </rPr>
      <t xml:space="preserve">Cewnik do odsysania górnych dróg oddechowych sterylny, </t>
    </r>
    <r>
      <rPr>
        <b/>
        <sz val="10"/>
        <color indexed="8"/>
        <rFont val="Arial Narrow"/>
        <family val="2"/>
      </rPr>
      <t xml:space="preserve">CH 12/40-60cm </t>
    </r>
    <r>
      <rPr>
        <sz val="10"/>
        <color indexed="8"/>
        <rFont val="Arial Narrow"/>
        <family val="2"/>
      </rPr>
      <t>sterylizowany tlenkiem etylenu, zmrożona powierzchnia, otwór centralny atraumatyczny zaokrąglony, 2 otwory boczne, miękkie, pakowane na prosto, bez ftalanów, opakowanie typu blister-pack</t>
    </r>
  </si>
  <si>
    <r>
      <rPr>
        <sz val="10"/>
        <color indexed="8"/>
        <rFont val="Arial Narrow"/>
        <family val="2"/>
      </rPr>
      <t xml:space="preserve">Cewnik do odsysania górnych dróg oddechowych sterylny, </t>
    </r>
    <r>
      <rPr>
        <b/>
        <sz val="10"/>
        <color indexed="8"/>
        <rFont val="Arial Narrow"/>
        <family val="2"/>
      </rPr>
      <t xml:space="preserve"> CH 14/40-60cm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</si>
  <si>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rPr>
        <sz val="10"/>
        <color indexed="8"/>
        <rFont val="Arial Narrow"/>
        <family val="2"/>
      </rPr>
      <t>Cewnik do odsysania górnych dróg oddechowych sterylny,</t>
    </r>
    <r>
      <rPr>
        <b/>
        <sz val="10"/>
        <color indexed="8"/>
        <rFont val="Arial Narrow"/>
        <family val="2"/>
      </rPr>
      <t xml:space="preserve">  CH 16 /40-60cm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</si>
  <si>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rPr>
        <sz val="10"/>
        <color indexed="8"/>
        <rFont val="Arial Narrow"/>
        <family val="2"/>
      </rPr>
      <t>Cewnik do odsysania górnych dróg oddechowych</t>
    </r>
    <r>
      <rPr>
        <b/>
        <sz val="10"/>
        <color indexed="8"/>
        <rFont val="Arial Narrow"/>
        <family val="2"/>
      </rPr>
      <t xml:space="preserve"> CH 18/40-60cm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</si>
  <si>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rPr>
        <b/>
        <sz val="10"/>
        <color indexed="8"/>
        <rFont val="Arial Narrow"/>
        <family val="2"/>
      </rPr>
      <t>Cewnik do odsysania</t>
    </r>
    <r>
      <rPr>
        <sz val="10"/>
        <color indexed="8"/>
        <rFont val="Arial Narrow"/>
        <family val="2"/>
      </rPr>
      <t xml:space="preserve"> górnych dróg oddechowych</t>
    </r>
    <r>
      <rPr>
        <b/>
        <sz val="10"/>
        <color indexed="8"/>
        <rFont val="Arial Narrow"/>
        <family val="2"/>
      </rPr>
      <t xml:space="preserve"> CH 22,/40-60cm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</si>
  <si>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rPr>
        <b/>
        <sz val="10"/>
        <color indexed="8"/>
        <rFont val="Arial Narrow"/>
        <family val="2"/>
      </rPr>
      <t>Cewnik do podawania tlenu przez nos pediatryczny</t>
    </r>
    <r>
      <rPr>
        <sz val="10"/>
        <color indexed="8"/>
        <rFont val="Arial Narrow"/>
        <family val="2"/>
      </rPr>
      <t xml:space="preserve"> wykonany z wysokiej jakości PCV mocowany z tyłu głowy,część donosowa z miękkego materiału końcówki  donosowe atraumatyczne , uniwersalna końcówka pasująca do każdego żródła tlenu. Opakowanie folia-papier sterylny</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</si>
  <si>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24</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</si>
  <si>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26</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</si>
  <si>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28</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</si>
  <si>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30</t>
    </r>
  </si>
  <si>
    <r>
      <rPr>
        <sz val="10"/>
        <color indexed="8"/>
        <rFont val="Arial Narrow"/>
        <family val="2"/>
      </rPr>
      <t xml:space="preserve">Cewnik </t>
    </r>
    <r>
      <rPr>
        <b/>
        <sz val="10"/>
        <color indexed="8"/>
        <rFont val="Arial Narrow"/>
        <family val="2"/>
      </rPr>
      <t xml:space="preserve">Pezzer </t>
    </r>
    <r>
      <rPr>
        <sz val="10"/>
        <color indexed="8"/>
        <rFont val="Arial Narrow"/>
        <family val="2"/>
      </rPr>
      <t>wykonany z lateksu, min 2 otwory boczne, CH 32</t>
    </r>
  </si>
  <si>
    <r>
      <rPr>
        <sz val="10"/>
        <color indexed="8"/>
        <rFont val="Arial Narrow"/>
        <family val="2"/>
      </rP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28 </t>
    </r>
    <r>
      <rPr>
        <sz val="10"/>
        <color indexed="8"/>
        <rFont val="Arial Narrow"/>
        <family val="2"/>
      </rPr>
      <t>/80CM</t>
    </r>
  </si>
  <si>
    <r>
      <rPr>
        <sz val="10"/>
        <color indexed="8"/>
        <rFont val="Arial Narrow"/>
        <family val="2"/>
      </rP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30 </t>
    </r>
    <r>
      <rPr>
        <sz val="10"/>
        <color indexed="8"/>
        <rFont val="Arial Narrow"/>
        <family val="2"/>
      </rPr>
      <t>/80CM</t>
    </r>
  </si>
  <si>
    <t>Zgłębnik dwunastniczy CH 16</t>
  </si>
  <si>
    <t>Przedłużacz do tlenu jałowy Ch16x4200mm</t>
  </si>
  <si>
    <r>
      <rPr>
        <b/>
        <sz val="10"/>
        <color indexed="8"/>
        <rFont val="Arial Narrow"/>
        <family val="2"/>
      </rPr>
      <t>RURKI INTUBACYJNE BEZ MANKIETU ROZM 2</t>
    </r>
    <r>
      <rPr>
        <sz val="10"/>
        <color indexed="8"/>
        <rFont val="Arial Narrow"/>
        <family val="2"/>
      </rPr>
      <t xml:space="preserve"> wykonane z termoplastycznego PVC, linia RTG na całej długości rurki, podwójny znacznik głębokości, podziałka centymetrowa, znak skracania rurki, nie zawerające lateksu, opakowanie folia-papier z punktowymi zgrzewami utrzymującymi anatomiczny kształt rurki, sterylne</t>
    </r>
  </si>
  <si>
    <r>
      <rPr>
        <b/>
        <sz val="10"/>
        <color indexed="8"/>
        <rFont val="Arial Narrow"/>
        <family val="2"/>
      </rPr>
      <t>RURKI INTUBACYJNE BEZ MANKIETU ROZM 2,5</t>
    </r>
    <r>
      <rPr>
        <sz val="10"/>
        <color indexed="8"/>
        <rFont val="Arial Narrow"/>
        <family val="2"/>
      </rPr>
      <t xml:space="preserve"> wykonane z termoplastycznego PVC, linia RTG na całej długości rurki, podwójny znacznik głębokości, podziałka centymetrowa, znak skracania rurki, nie zawierające lateksu, opakowanie folia-papier z punktowymi zgrzewami utrzymującymi anatomiczny kształt rurki, sterylne</t>
    </r>
  </si>
  <si>
    <r>
      <rPr>
        <sz val="10"/>
        <color indexed="8"/>
        <rFont val="Arial Narrow"/>
        <family val="2"/>
      </rPr>
      <t>RURKI INTUBACYJNE BEZ MANKIETU</t>
    </r>
    <r>
      <rPr>
        <b/>
        <sz val="10"/>
        <color indexed="8"/>
        <rFont val="Arial Narrow"/>
        <family val="2"/>
      </rPr>
      <t xml:space="preserve"> ROZM 3 </t>
    </r>
    <r>
      <rPr>
        <sz val="10"/>
        <color indexed="8"/>
        <rFont val="Arial Narrow"/>
        <family val="2"/>
      </rPr>
      <t>wykonane z termoplastycznego PVC, linia RTG na całej długości rurki, podwójny znacznik głębokości, podziałka centymetrowa, znak skracania rurki, nie zawierające lateksu, opakowanie folia-papier z punktowymi zgrzewami utrzymującymi anatomiczny kształt rurki, sterylne</t>
    </r>
  </si>
  <si>
    <r>
      <rPr>
        <sz val="10"/>
        <color indexed="8"/>
        <rFont val="Arial Narrow"/>
        <family val="2"/>
      </rPr>
      <t>RURKI INTUBACYJNE BEZ MANKIETU</t>
    </r>
    <r>
      <rPr>
        <b/>
        <sz val="10"/>
        <color indexed="8"/>
        <rFont val="Arial Narrow"/>
        <family val="2"/>
      </rPr>
      <t xml:space="preserve"> ROZM 3,5</t>
    </r>
    <r>
      <rPr>
        <sz val="10"/>
        <color indexed="8"/>
        <rFont val="Arial Narrow"/>
        <family val="2"/>
      </rPr>
      <t xml:space="preserve"> wykonane z termoplastycznego PVC, linia RTG na całej długości rurki, podwójny znacznik głębokości, podziałka centymetrowa, znak skracania rurki, nie zawierające lateksu, opakowanie folia-papier z punktowymi zgrzewami utrzymującymi anatomiczny kształt rurki, sterylne</t>
    </r>
  </si>
  <si>
    <r>
      <rPr>
        <sz val="10"/>
        <color indexed="8"/>
        <rFont val="Arial Narrow"/>
        <family val="2"/>
      </rPr>
      <t xml:space="preserve">RURKI INTUBACYJNE BEZ MANKIETU </t>
    </r>
    <r>
      <rPr>
        <b/>
        <sz val="10"/>
        <color indexed="8"/>
        <rFont val="Arial Narrow"/>
        <family val="2"/>
      </rPr>
      <t xml:space="preserve">ROZM 4 </t>
    </r>
    <r>
      <rPr>
        <sz val="10"/>
        <color indexed="8"/>
        <rFont val="Arial Narrow"/>
        <family val="2"/>
      </rPr>
      <t>wykonane z termoplastycznego PVC, linia RTG na całej długości rurki, podwójny znacznik głębokości, podziałka centymetrowa, znak skracania rurki, nie zawerające lateksu, opakowanie folia-papier z punktowymi zgrzewami utrzymującymi anatomiczny kształt rurki, sterylne</t>
    </r>
  </si>
  <si>
    <r>
      <rPr>
        <sz val="10"/>
        <color indexed="8"/>
        <rFont val="Arial Narrow"/>
        <family val="2"/>
      </rPr>
      <t>RURKI INTUBACYJNE BEZ MANKIETU</t>
    </r>
    <r>
      <rPr>
        <b/>
        <sz val="10"/>
        <color indexed="8"/>
        <rFont val="Arial Narrow"/>
        <family val="2"/>
      </rPr>
      <t xml:space="preserve"> ROZM 4,5</t>
    </r>
    <r>
      <rPr>
        <sz val="10"/>
        <color indexed="8"/>
        <rFont val="Arial Narrow"/>
        <family val="2"/>
      </rPr>
      <t xml:space="preserve"> wykonane z termoplastycznego PVC, linia RTG na całej długości rurki, podwójny znacznik głębokości, podziałka centymetrowa, znak skracania rurki, nie zawierające lateksu, opakowanie folia-papier z punktowymi zgrzewami utrzymującymi anatomiczny kształt rurki, sterylne</t>
    </r>
  </si>
  <si>
    <r>
      <rPr>
        <sz val="10"/>
        <color indexed="8"/>
        <rFont val="Arial Narrow"/>
        <family val="2"/>
      </rPr>
      <t>RURKI INTUBACYJNE BEZ MANKIETU</t>
    </r>
    <r>
      <rPr>
        <b/>
        <sz val="10"/>
        <color indexed="8"/>
        <rFont val="Arial Narrow"/>
        <family val="2"/>
      </rPr>
      <t xml:space="preserve"> ROZM.5,5 </t>
    </r>
    <r>
      <rPr>
        <sz val="10"/>
        <color indexed="8"/>
        <rFont val="Arial Narrow"/>
        <family val="2"/>
      </rPr>
      <t>wykonane z termoplastycznego PVC, linia RTG na całej długości rurki, podwójny znacznik głębokości, podziałka centymetrowa, znak skracania rurki, nie zaweirające lateksu, opakowanie folia-papier z punktowymi zgrzewami utrzymującymi anatomiczny kształt rurki, sterylne</t>
    </r>
  </si>
  <si>
    <r>
      <rPr>
        <sz val="10"/>
        <color indexed="8"/>
        <rFont val="Arial Narrow"/>
        <family val="2"/>
      </rPr>
      <t>RURKI INTUBACYJNE BEZ MANKIETU</t>
    </r>
    <r>
      <rPr>
        <b/>
        <sz val="10"/>
        <color indexed="8"/>
        <rFont val="Arial Narrow"/>
        <family val="2"/>
      </rPr>
      <t xml:space="preserve"> ROZM. 6 </t>
    </r>
    <r>
      <rPr>
        <sz val="10"/>
        <color indexed="8"/>
        <rFont val="Arial Narrow"/>
        <family val="2"/>
      </rPr>
      <t>wykonane z termoplastycznego PVC, linia RTG na całej długości rurki, podwójny znacznik głębokości, podziałka centymetrowa, znak skracania rurki, nie zawierające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</si>
  <si>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2,5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</si>
  <si>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3,0</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</si>
  <si>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3,5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</si>
  <si>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4</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</si>
  <si>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4,5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</si>
  <si>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</si>
  <si>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5,5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</si>
  <si>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RURKI INTUBACYJNE Z MANKIETEM</t>
    </r>
    <r>
      <rPr>
        <b/>
        <sz val="10"/>
        <color indexed="8"/>
        <rFont val="Arial Narrow"/>
        <family val="2"/>
      </rPr>
      <t xml:space="preserve"> ROZM 6</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</si>
  <si>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 xml:space="preserve">ROZM 6,5 </t>
    </r>
    <r>
      <rPr>
        <sz val="10"/>
        <color indexed="8"/>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</si>
  <si>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ROZM 7</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</si>
  <si>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RURKI INTUBACYJNE Z MANKIETEM</t>
    </r>
    <r>
      <rPr>
        <b/>
        <sz val="10"/>
        <color indexed="8"/>
        <rFont val="Arial Narrow"/>
        <family val="2"/>
      </rPr>
      <t xml:space="preserve"> ROZM 7,5</t>
    </r>
    <r>
      <rPr>
        <sz val="10"/>
        <color indexed="8"/>
        <rFont val="Arial Narrow"/>
        <family val="2"/>
      </rPr>
      <t>,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</si>
  <si>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ROZM 8</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</si>
  <si>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 xml:space="preserve">ROZM 8,5, </t>
    </r>
    <r>
      <rPr>
        <sz val="10"/>
        <color indexed="8"/>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</si>
  <si>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ROZM 9</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</si>
  <si>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RURKA USTNO-GARDŁOWA </t>
    </r>
    <r>
      <rPr>
        <b/>
        <sz val="10"/>
        <color indexed="8"/>
        <rFont val="Arial Narrow"/>
        <family val="2"/>
      </rPr>
      <t xml:space="preserve">GUEDEL40mm </t>
    </r>
    <r>
      <rPr>
        <sz val="10"/>
        <color indexed="8"/>
        <rFont val="Arial Narrow"/>
        <family val="2"/>
      </rPr>
      <t xml:space="preserve"> nie zawierająca ftalanów, opakowanie papier-folia</t>
    </r>
  </si>
  <si>
    <r>
      <rPr>
        <sz val="10"/>
        <color indexed="8"/>
        <rFont val="Arial Narrow"/>
        <family val="2"/>
      </rPr>
      <t xml:space="preserve">RURKA USTNO-GARDŁOWA </t>
    </r>
    <r>
      <rPr>
        <b/>
        <sz val="10"/>
        <color indexed="8"/>
        <rFont val="Arial Narrow"/>
        <family val="2"/>
      </rPr>
      <t>GUEDEL 50mm</t>
    </r>
    <r>
      <rPr>
        <sz val="10"/>
        <color indexed="8"/>
        <rFont val="Arial Narrow"/>
        <family val="2"/>
      </rPr>
      <t xml:space="preserve"> nie zawierająca ftalanów, opakowanie papier-folia</t>
    </r>
  </si>
  <si>
    <r>
      <rPr>
        <sz val="10"/>
        <color indexed="8"/>
        <rFont val="Arial Narrow"/>
        <family val="2"/>
      </rPr>
      <t xml:space="preserve">RURKA USTNO-GARDŁOWA </t>
    </r>
    <r>
      <rPr>
        <b/>
        <sz val="10"/>
        <color indexed="8"/>
        <rFont val="Arial Narrow"/>
        <family val="2"/>
      </rPr>
      <t>GUEDEL</t>
    </r>
    <r>
      <rPr>
        <sz val="10"/>
        <color indexed="8"/>
        <rFont val="Arial Narrow"/>
        <family val="2"/>
      </rPr>
      <t xml:space="preserve"> </t>
    </r>
    <r>
      <rPr>
        <b/>
        <sz val="10"/>
        <color indexed="8"/>
        <rFont val="Arial Narrow"/>
        <family val="2"/>
      </rPr>
      <t xml:space="preserve">60mm </t>
    </r>
    <r>
      <rPr>
        <sz val="10"/>
        <color indexed="8"/>
        <rFont val="Arial Narrow"/>
        <family val="2"/>
      </rPr>
      <t xml:space="preserve"> nie zawierająca ftalanów, opakowanie papier-folia</t>
    </r>
  </si>
  <si>
    <r>
      <rPr>
        <sz val="10"/>
        <color indexed="8"/>
        <rFont val="Arial Narrow"/>
        <family val="2"/>
      </rPr>
      <t xml:space="preserve">RURKA USTNO-GARDŁOWA </t>
    </r>
    <r>
      <rPr>
        <b/>
        <sz val="10"/>
        <color indexed="8"/>
        <rFont val="Arial Narrow"/>
        <family val="2"/>
      </rPr>
      <t>GUEDEL</t>
    </r>
    <r>
      <rPr>
        <sz val="10"/>
        <color indexed="8"/>
        <rFont val="Arial Narrow"/>
        <family val="2"/>
      </rPr>
      <t xml:space="preserve"> </t>
    </r>
    <r>
      <rPr>
        <b/>
        <sz val="10"/>
        <color indexed="8"/>
        <rFont val="Arial Narrow"/>
        <family val="2"/>
      </rPr>
      <t>70mm,</t>
    </r>
    <r>
      <rPr>
        <sz val="10"/>
        <color indexed="8"/>
        <rFont val="Arial Narrow"/>
        <family val="2"/>
      </rPr>
      <t xml:space="preserve"> nie zawierająca ftalanów, opakowanie papier-folia</t>
    </r>
  </si>
  <si>
    <r>
      <rPr>
        <sz val="10"/>
        <color indexed="8"/>
        <rFont val="Arial Narrow"/>
        <family val="2"/>
      </rPr>
      <t xml:space="preserve">RURKA USTNO-GARDŁOWA </t>
    </r>
    <r>
      <rPr>
        <b/>
        <sz val="10"/>
        <color indexed="8"/>
        <rFont val="Arial Narrow"/>
        <family val="2"/>
      </rPr>
      <t>GUEDEL</t>
    </r>
    <r>
      <rPr>
        <sz val="10"/>
        <color indexed="8"/>
        <rFont val="Arial Narrow"/>
        <family val="2"/>
      </rPr>
      <t xml:space="preserve"> </t>
    </r>
    <r>
      <rPr>
        <b/>
        <sz val="10"/>
        <color indexed="8"/>
        <rFont val="Arial Narrow"/>
        <family val="2"/>
      </rPr>
      <t>80mm</t>
    </r>
    <r>
      <rPr>
        <sz val="10"/>
        <color indexed="8"/>
        <rFont val="Arial Narrow"/>
        <family val="2"/>
      </rPr>
      <t>, nie zawierająca ftalanów, opakowanie papier-folia</t>
    </r>
  </si>
  <si>
    <r>
      <rPr>
        <sz val="10"/>
        <color indexed="8"/>
        <rFont val="Arial Narrow"/>
        <family val="2"/>
      </rPr>
      <t>RURKA USTNO-GARDŁOWA</t>
    </r>
    <r>
      <rPr>
        <b/>
        <sz val="10"/>
        <color indexed="8"/>
        <rFont val="Arial Narrow"/>
        <family val="2"/>
      </rPr>
      <t xml:space="preserve"> GUEDEL</t>
    </r>
    <r>
      <rPr>
        <sz val="10"/>
        <color indexed="8"/>
        <rFont val="Arial Narrow"/>
        <family val="2"/>
      </rPr>
      <t xml:space="preserve">  </t>
    </r>
    <r>
      <rPr>
        <b/>
        <sz val="10"/>
        <color indexed="8"/>
        <rFont val="Arial Narrow"/>
        <family val="2"/>
      </rPr>
      <t xml:space="preserve">90mm </t>
    </r>
    <r>
      <rPr>
        <sz val="10"/>
        <color indexed="8"/>
        <rFont val="Arial Narrow"/>
        <family val="2"/>
      </rPr>
      <t xml:space="preserve">, nie zawierająca ftalanów, opakowanie papier-folia </t>
    </r>
  </si>
  <si>
    <r>
      <rPr>
        <sz val="10"/>
        <color indexed="8"/>
        <rFont val="Arial Narrow"/>
        <family val="2"/>
      </rPr>
      <t xml:space="preserve">RURKA USTNO-GARDŁOWA </t>
    </r>
    <r>
      <rPr>
        <b/>
        <sz val="10"/>
        <color indexed="8"/>
        <rFont val="Arial Narrow"/>
        <family val="2"/>
      </rPr>
      <t>GUEDEL 100mm</t>
    </r>
    <r>
      <rPr>
        <sz val="10"/>
        <color indexed="8"/>
        <rFont val="Arial Narrow"/>
        <family val="2"/>
      </rPr>
      <t>, nie zawierająca ftalanów, opakowanie papier-folia</t>
    </r>
  </si>
  <si>
    <t>RURKA DO REKTOSKOPII SIGMOIDOSKOPOWA 25CM  X 1 SZT</t>
  </si>
  <si>
    <r>
      <rPr>
        <sz val="10"/>
        <color indexed="8"/>
        <rFont val="Arial Narrow"/>
        <family val="2"/>
      </rPr>
      <t>Prowadnica intubacyjna do ukształtowania z gładkim wygiętym końcem pokryta miękkim tworzywem typu   Ivory PCV sterylna</t>
    </r>
    <r>
      <rPr>
        <b/>
        <sz val="10"/>
        <color indexed="8"/>
        <rFont val="Arial Narrow"/>
        <family val="2"/>
      </rPr>
      <t xml:space="preserve"> 2,0mm/230cm-do rurek o średnicy 2,5-3,0mm</t>
    </r>
  </si>
  <si>
    <r>
      <rPr>
        <sz val="10"/>
        <color indexed="8"/>
        <rFont val="Arial Narrow"/>
        <family val="2"/>
      </rPr>
      <t>Prowadnica intubacyjna do ukształtowania z gładkim wygiętym końcem pokryta miękkim tworzywem typu   Ivory PCV sterylna3</t>
    </r>
    <r>
      <rPr>
        <b/>
        <sz val="10"/>
        <color indexed="8"/>
        <rFont val="Arial Narrow"/>
        <family val="2"/>
      </rPr>
      <t>,0mm/340cm-do rurek o średnicy 3,5-5,0mm</t>
    </r>
  </si>
  <si>
    <r>
      <rPr>
        <sz val="10"/>
        <color indexed="8"/>
        <rFont val="Arial Narrow"/>
        <family val="2"/>
      </rPr>
      <t>Prowadnica intubacyjna do ukształtowania z gładkim wygiętym końcem pokryta miękkim tworzywem typu   Ivory PCV sterylna</t>
    </r>
    <r>
      <rPr>
        <b/>
        <sz val="10"/>
        <color indexed="8"/>
        <rFont val="Arial Narrow"/>
        <family val="2"/>
      </rPr>
      <t xml:space="preserve"> 5,0mm/36,5cm -do rurek o średnicy 8,5-11,5mm</t>
    </r>
  </si>
  <si>
    <r>
      <rPr>
        <sz val="10"/>
        <color indexed="8"/>
        <rFont val="Arial Narrow"/>
        <family val="2"/>
      </rPr>
      <t>Prowadnica intubacyjna do ukształtowania z gładkim wygiętym końcem pokryta miękkim tworzywem typu   Ivory PCV sterylna</t>
    </r>
    <r>
      <rPr>
        <b/>
        <sz val="10"/>
        <color indexed="8"/>
        <rFont val="Arial Narrow"/>
        <family val="2"/>
      </rPr>
      <t>4,0mm/340cm-do rurek o średnicy 5,0-8,0mm</t>
    </r>
  </si>
  <si>
    <t>Prowadnica do rurek intubacyjnych  10FR</t>
  </si>
  <si>
    <r>
      <rPr>
        <b/>
        <sz val="10"/>
        <color indexed="8"/>
        <rFont val="Arial Narrow"/>
        <family val="2"/>
      </rPr>
      <t>RURKA TRACHEOSTOMIJNA Z MANKIETEM Nr 7,</t>
    </r>
    <r>
      <rPr>
        <sz val="10"/>
        <color indexed="8"/>
        <rFont val="Arial Narrow"/>
        <family val="2"/>
      </rPr>
      <t xml:space="preserve"> wykonana z termoplastycznego PVC, silikonowana, linia rtg na całej długości rurki, znakowany balonik i szyld, podziałka centymetrowa na rurkach z ruchomym szyldem, bez zawartości lateksu, prowadnica ułatwiająca wprowadzenie </t>
    </r>
  </si>
  <si>
    <r>
      <rPr>
        <sz val="10"/>
        <color indexed="8"/>
        <rFont val="Arial Narrow"/>
        <family val="2"/>
      </rPr>
      <t xml:space="preserve">RURKA TRACHEOSTOMIJNA Z MANKIETEM </t>
    </r>
    <r>
      <rPr>
        <b/>
        <sz val="10"/>
        <color indexed="8"/>
        <rFont val="Arial Narrow"/>
        <family val="2"/>
      </rPr>
      <t>Nr 8,</t>
    </r>
    <r>
      <rPr>
        <sz val="10"/>
        <color indexed="8"/>
        <rFont val="Arial Narrow"/>
        <family val="2"/>
      </rPr>
      <t xml:space="preserve"> wykonana z termoplastycznego PVC, silikonowana, linia rtg na całej długości rurki, znakowany balonik i szyld, podziałka centymetrowa na rurkach z ruchomym szyldem, bez zawartości lateksu, prowadnica ułatwiająca wprowadzenie </t>
    </r>
  </si>
  <si>
    <r>
      <rPr>
        <sz val="10"/>
        <color indexed="8"/>
        <rFont val="Arial Narrow"/>
        <family val="2"/>
      </rPr>
      <t xml:space="preserve">RURKA TRACHEOSTOMIJNA  Z MANKIETEM </t>
    </r>
    <r>
      <rPr>
        <b/>
        <sz val="10"/>
        <color indexed="8"/>
        <rFont val="Arial Narrow"/>
        <family val="2"/>
      </rPr>
      <t>Nr 9</t>
    </r>
    <r>
      <rPr>
        <sz val="10"/>
        <color indexed="8"/>
        <rFont val="Arial Narrow"/>
        <family val="2"/>
      </rPr>
      <t xml:space="preserve"> wykonana z termoplastycznego PVC, silikonowana, linia rtg na całej długości rurki, znakowany balonik i szyld, podziałka centymetrowa na rurkach z ruchomym szyldem, bez zawartości lateksu, prowadnica ułatwiająca wprowadzenie </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</si>
  <si>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34</t>
    </r>
  </si>
  <si>
    <r>
      <rPr>
        <b/>
        <sz val="10"/>
        <color indexed="8"/>
        <rFont val="Arial Narrow"/>
        <family val="2"/>
      </rPr>
      <t>Cewnik do odsysania</t>
    </r>
    <r>
      <rPr>
        <sz val="10"/>
        <color indexed="8"/>
        <rFont val="Arial Narrow"/>
        <family val="2"/>
      </rPr>
      <t xml:space="preserve"> górnych dróg oddechowych</t>
    </r>
    <r>
      <rPr>
        <b/>
        <sz val="10"/>
        <color indexed="8"/>
        <rFont val="Arial Narrow"/>
        <family val="2"/>
      </rPr>
      <t xml:space="preserve"> CH 12,/40-60cm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</si>
  <si>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t>RAZEM</t>
  </si>
  <si>
    <t>......................... dnia .........</t>
  </si>
  <si>
    <t>op</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</si>
  <si>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</si>
  <si>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</si>
  <si>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</si>
  <si>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</si>
  <si>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</si>
  <si>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</si>
  <si>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</si>
  <si>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</si>
  <si>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</si>
  <si>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</si>
  <si>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</si>
  <si>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</si>
  <si>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</si>
  <si>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</si>
  <si>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</si>
  <si>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</si>
  <si>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</si>
  <si>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</si>
  <si>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</si>
  <si>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</si>
  <si>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</si>
  <si>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</si>
  <si>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</si>
  <si>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</si>
  <si>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</si>
  <si>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</si>
  <si>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</si>
  <si>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</si>
  <si>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</si>
  <si>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</si>
  <si>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</si>
  <si>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</si>
  <si>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</si>
  <si>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</si>
  <si>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</si>
  <si>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</si>
  <si>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</si>
  <si>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</si>
  <si>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</si>
  <si>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</si>
  <si>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</si>
  <si>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</si>
  <si>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</si>
  <si>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</si>
  <si>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</si>
  <si>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</si>
  <si>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</si>
  <si>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</si>
  <si>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</si>
  <si>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</si>
  <si>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</si>
  <si>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</si>
  <si>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</si>
  <si>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</si>
  <si>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</si>
  <si>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</si>
  <si>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</si>
  <si>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</si>
  <si>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</si>
  <si>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PAKIET 3 – Rurki, cewniki, zgłębniki</t>
  </si>
  <si>
    <t>Załącznik nr 8 do SIWZ</t>
  </si>
  <si>
    <r>
      <t xml:space="preserve">CEWNIK FOLEYA CH 8 SILIKONOWANY DWUDROŻNY, </t>
    </r>
    <r>
      <rPr>
        <sz val="10"/>
        <color indexed="8"/>
        <rFont val="Arial Narrow"/>
        <family val="2"/>
      </rPr>
      <t>wzmocniony płaszcz cewnika, okrągły kanał minimalizujący inkrustację i blokowanie się cewnika, opakowanie folia-folia, sterylizowany radiacyjnie.</t>
    </r>
  </si>
  <si>
    <r>
      <t xml:space="preserve">Cewnik urologiczny </t>
    </r>
    <r>
      <rPr>
        <b/>
        <sz val="10"/>
        <color indexed="8"/>
        <rFont val="Arial Narrow"/>
        <family val="2"/>
      </rPr>
      <t>Nelatona</t>
    </r>
    <r>
      <rPr>
        <sz val="10"/>
        <color indexed="8"/>
        <rFont val="Arial Narrow"/>
        <family val="2"/>
      </rPr>
      <t xml:space="preserve"> sterylny. CH 8 /40 CM Powierzchnia zmrożona, nie zawierający ftalanów, dwa otwory boczne naprzemianległe, atraumatyczne zakończenie</t>
    </r>
  </si>
  <si>
    <r>
      <t>Cewnik do podawania tlenu przez nos</t>
    </r>
    <r>
      <rPr>
        <sz val="10"/>
        <color indexed="8"/>
        <rFont val="Arial Narrow"/>
        <family val="2"/>
      </rPr>
      <t xml:space="preserve"> </t>
    </r>
    <r>
      <rPr>
        <b/>
        <sz val="10"/>
        <color indexed="8"/>
        <rFont val="Arial Narrow"/>
        <family val="2"/>
      </rPr>
      <t>dla dorosłych</t>
    </r>
    <r>
      <rPr>
        <sz val="10"/>
        <color indexed="8"/>
        <rFont val="Arial Narrow"/>
        <family val="2"/>
      </rPr>
      <t xml:space="preserve"> wykonany z wysokiej jakości  PCV mocowany z tyłu głowy,część donosowa z miękkego materiału końcówki  donosowe atraumatyczne. Uniwersalna końcówka pasująca do każdego żródła tlenu. Opakowanie folia-papier sterylny</t>
    </r>
  </si>
  <si>
    <r>
      <t>Zgłębnik żołądkowy,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10/ 80cm</t>
    </r>
  </si>
  <si>
    <r>
      <t>Zgłębnik żołądkowy,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12/ 80cm</t>
    </r>
  </si>
  <si>
    <r>
      <t>Zgłębnik żołądkowy,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14/ 80cm</t>
    </r>
  </si>
  <si>
    <r>
      <t xml:space="preserve">Zgłębnik żołądkowy sterylny, atraumatyczny koniec, otwory boczne; dwudrożne, sztywność materiału zapewniająca komfortowe założenie (nie ulegający łatwemu zaginaniu), na końcu zgłębnika zamknięcie (możliwość wielokrotnego zamykania i otwierania) oraz wkładka redukcyjna Luer wykonany z PCW o jakości medycznej i twardości ok. 76ShA </t>
    </r>
    <r>
      <rPr>
        <b/>
        <sz val="10"/>
        <color indexed="8"/>
        <rFont val="Arial Narrow"/>
        <family val="2"/>
      </rPr>
      <t>CH 16 /</t>
    </r>
    <r>
      <rPr>
        <sz val="10"/>
        <color indexed="8"/>
        <rFont val="Arial Narrow"/>
        <family val="2"/>
      </rPr>
      <t>80CM</t>
    </r>
  </si>
  <si>
    <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18 /8</t>
    </r>
    <r>
      <rPr>
        <sz val="10"/>
        <color indexed="8"/>
        <rFont val="Arial Narrow"/>
        <family val="2"/>
      </rPr>
      <t>0CM</t>
    </r>
  </si>
  <si>
    <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20 </t>
    </r>
    <r>
      <rPr>
        <sz val="10"/>
        <color indexed="8"/>
        <rFont val="Arial Narrow"/>
        <family val="2"/>
      </rPr>
      <t>/80CM</t>
    </r>
  </si>
  <si>
    <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8</t>
    </r>
    <r>
      <rPr>
        <sz val="10"/>
        <color indexed="8"/>
        <rFont val="Arial Narrow"/>
        <family val="2"/>
      </rPr>
      <t>/80CM</t>
    </r>
  </si>
  <si>
    <r>
      <t>Dren do drenażu klatki piersiowej ze stalowym trokarem</t>
    </r>
    <r>
      <rPr>
        <sz val="10"/>
        <color indexed="8"/>
        <rFont val="Arial Narrow"/>
        <family val="2"/>
      </rPr>
      <t>, wykonany z PCV z linią RTG na całej długości, z otworem końcowym oraz dwoma otworami bocznymi naprzemianległymi, skalowany co 2 cm z fabrycznie zamontowanym łącznikiem. Długość 22-37 cm w zależności od rozmiaru. Stalowy trokar  z uchwytem oraz z ostrzem zabezpieczonym osłonką , rozmiar drenu na rączce trokara, na drenie nazwa producenta oraz rozmiar. Pakowany podwójnie.       Rozmiary: CH 8, 10, 12, 14, 16, 18, 20, 22, 24, 28, 32, 36, 40.</t>
    </r>
  </si>
  <si>
    <r>
      <t>Dren T- KEHRA SYLIKONOWY</t>
    </r>
    <r>
      <rPr>
        <sz val="10"/>
        <color indexed="8"/>
        <rFont val="Arial Narrow"/>
        <family val="2"/>
      </rPr>
      <t xml:space="preserve">, pasek kontrastujący w RTG na całej długości drenu. </t>
    </r>
    <r>
      <rPr>
        <b/>
        <sz val="10"/>
        <color indexed="8"/>
        <rFont val="Arial Narrow"/>
        <family val="2"/>
      </rPr>
      <t>CH14</t>
    </r>
    <r>
      <rPr>
        <sz val="10"/>
        <color indexed="8"/>
        <rFont val="Arial Narrow"/>
        <family val="2"/>
      </rPr>
      <t xml:space="preserve">  500x160 mm. Sterylny</t>
    </r>
  </si>
  <si>
    <r>
      <t>Dren T- KEHRA SYLIKONOWY</t>
    </r>
    <r>
      <rPr>
        <sz val="10"/>
        <color indexed="8"/>
        <rFont val="Arial Narrow"/>
        <family val="2"/>
      </rPr>
      <t xml:space="preserve">, pasek kontrastujący w RTG na całej długości drenu. </t>
    </r>
    <r>
      <rPr>
        <b/>
        <sz val="10"/>
        <color indexed="8"/>
        <rFont val="Arial Narrow"/>
        <family val="2"/>
      </rPr>
      <t>CH16</t>
    </r>
    <r>
      <rPr>
        <sz val="10"/>
        <color indexed="8"/>
        <rFont val="Arial Narrow"/>
        <family val="2"/>
      </rPr>
      <t xml:space="preserve">  500x160 mm. Sterylny</t>
    </r>
  </si>
  <si>
    <r>
      <t xml:space="preserve">Dren REDONA 100% silikon - miękki elastyczny. </t>
    </r>
    <r>
      <rPr>
        <sz val="10"/>
        <color indexed="8"/>
        <rFont val="Arial Narrow"/>
        <family val="2"/>
      </rPr>
      <t>Atraumatyczne zakończenie drenu. Naprzemienna perforacja na długości 12cm, 6 owalnych otworów. Pasek RTG na całej długości. Długość 500mm. Sterylnie pakowany. Rozmiary  od CH 8-do CH 20.</t>
    </r>
  </si>
  <si>
    <r>
      <t xml:space="preserve">Dren REDONA </t>
    </r>
    <r>
      <rPr>
        <sz val="10"/>
        <color indexed="8"/>
        <rFont val="Arial Narrow"/>
        <family val="2"/>
      </rPr>
      <t>– poliuretan termoplastyczny ,nie zawiera PCV, ftalanów i lateksu, linia RTG na całej ndługości drenu. Perforacja naprzemianległa na odcinku 15 cm, specjalnie wyprofilowane atraumatyczne otwory drenujące, atraumatyczne miękkie zakończenie. Sterylny pakowany podwójnie. Długość 800nn. Rozmiary CH 6, 8, 10, 12, 14, 16, 18</t>
    </r>
  </si>
  <si>
    <r>
      <t xml:space="preserve">Dren okrągły wykonany ze 100% silikonu klasy medycznej. </t>
    </r>
    <r>
      <rPr>
        <sz val="10"/>
        <color indexed="8"/>
        <rFont val="Arial Narrow"/>
        <family val="2"/>
      </rPr>
      <t>Długość drenu 200mm na całej długości drenu pasek RTG. Część zbiorcza długość 600mm transparentna, dren o strukturze wielokanałowej - okrągły, o sztywnej konstrukcji odpornej na zginanie. Opakowanie wewnętrzne perforowana folia, opakowanie zewnętrzne papier-folia. Rozmiary CH 10, 15, 19, 21.</t>
    </r>
  </si>
  <si>
    <r>
      <t xml:space="preserve">Dren brzuszny, </t>
    </r>
    <r>
      <rPr>
        <sz val="10"/>
        <color indexed="8"/>
        <rFont val="Arial Narrow"/>
        <family val="2"/>
      </rPr>
      <t xml:space="preserve">otrzewnowy - wykonany ze 100% transparentnego silikonu klasy medycznej. Perforacja na długości 10cm 6 specjalnie wyprofilowanych  atraumatycznych otworów drenujących. Przeznaczony do długotrwałego drenażu. Długość 50cm, termo wrażliwy, pasek kontrastujący w RTG na całej długości drenu. Pakowany podwójnie zewnętrznie papier-folia, wewnętrznie - folia. Rozmiary </t>
    </r>
    <r>
      <rPr>
        <b/>
        <sz val="10"/>
        <color indexed="8"/>
        <rFont val="Arial Narrow"/>
        <family val="2"/>
      </rPr>
      <t>CH 8, 10, 12, 14, 15, 18, 20, 21, 24, 26, 27, 30, 33, 36, 39.</t>
    </r>
  </si>
  <si>
    <r>
      <t xml:space="preserve">RURKI INTUBACYJNE </t>
    </r>
    <r>
      <rPr>
        <b/>
        <sz val="10"/>
        <color indexed="8"/>
        <rFont val="Arial Narrow"/>
        <family val="2"/>
      </rPr>
      <t>Z MANKIETEM ZBROJONE</t>
    </r>
    <r>
      <rPr>
        <sz val="10"/>
        <color indexed="8"/>
        <rFont val="Arial Narrow"/>
        <family val="2"/>
      </rPr>
      <t xml:space="preserve">  na całej długości wykonane z termoplastycznego PVC podwojny znacznik głębokości ,podziałka centymetrowa ,znak skracania rurki  znakowany balonik kontrolny z zaworkiem zwrotnym  nie zawierający lateksu opakowanie folia-papier z punktowymi zgrzewami utrzymujący anatomiczny kształt rurki</t>
    </r>
    <r>
      <rPr>
        <b/>
        <sz val="10"/>
        <color indexed="8"/>
        <rFont val="Arial Narrow"/>
        <family val="2"/>
      </rPr>
      <t xml:space="preserve">  ROZ 8</t>
    </r>
  </si>
  <si>
    <t>Cewnik Tiemanna CH 10 CH 16</t>
  </si>
  <si>
    <t>FORMULARZ ASORTYMENTOWO-CENOWY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</si>
</sst>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6">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0"/>
      <color indexed="8"/>
      <name val="Arial Narrow"/>
      <family val="2"/>
    </font>
    <font>
      <b/>
      <sz val="12"/>
      <color indexed="8"/>
      <name val="Arial"/>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sz val="9"/>
      <color indexed="8"/>
      <name val="Calibri"/>
      <family val="2"/>
    </font>
    <font>
      <sz val="9"/>
      <color indexed="8"/>
      <name val="Arial Narrow"/>
      <family val="2"/>
    </font>
    <font>
      <sz val="10"/>
      <color indexed="8"/>
      <name val="Calibri"/>
      <family val="2"/>
    </font>
    <font>
      <sz val="11"/>
      <color indexed="8"/>
      <name val="Arial"/>
      <family val="2"/>
    </font>
    <font>
      <sz val="10"/>
      <color indexed="10"/>
      <name val="Arial Narrow"/>
      <family val="2"/>
    </font>
    <font>
      <b/>
      <sz val="11"/>
      <color indexed="8"/>
      <name val="Arial"/>
      <family val="2"/>
    </font>
    <font>
      <sz val="12"/>
      <color indexed="8"/>
      <name val="Arial"/>
      <family val="2"/>
    </font>
    <font>
      <b/>
      <sz val="9"/>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medium">
        <color indexed="8"/>
      </right>
      <top>
        <color indexed="63"/>
      </top>
      <bottom>
        <color indexed="63"/>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9" fontId="0"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5" fillId="32" borderId="0" applyNumberFormat="0" applyBorder="0" applyAlignment="0" applyProtection="0"/>
  </cellStyleXfs>
  <cellXfs count="89">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1" fontId="4" fillId="33" borderId="11" xfId="0" applyNumberFormat="1" applyFont="1" applyFill="1" applyBorder="1" applyAlignment="1">
      <alignment horizontal="center" vertical="center" wrapText="1"/>
    </xf>
    <xf numFmtId="0" fontId="5" fillId="33" borderId="11" xfId="44" applyFont="1" applyFill="1" applyBorder="1" applyAlignment="1">
      <alignment horizontal="center" vertical="center" wrapText="1"/>
      <protection/>
    </xf>
    <xf numFmtId="0" fontId="6" fillId="33" borderId="11" xfId="44" applyFont="1" applyFill="1" applyBorder="1" applyAlignment="1">
      <alignment horizontal="center" vertical="center" wrapText="1"/>
      <protection/>
    </xf>
    <xf numFmtId="2" fontId="5" fillId="33" borderId="11" xfId="44" applyNumberFormat="1" applyFont="1" applyFill="1" applyBorder="1" applyAlignment="1">
      <alignment horizontal="center" vertical="center" wrapText="1"/>
      <protection/>
    </xf>
    <xf numFmtId="9" fontId="5" fillId="33" borderId="11" xfId="44" applyNumberFormat="1" applyFont="1" applyFill="1" applyBorder="1" applyAlignment="1">
      <alignment horizontal="center" vertical="center" wrapText="1"/>
      <protection/>
    </xf>
    <xf numFmtId="0" fontId="0" fillId="33" borderId="12" xfId="0" applyFill="1" applyBorder="1" applyAlignment="1">
      <alignment horizontal="center"/>
    </xf>
    <xf numFmtId="0" fontId="6" fillId="33" borderId="11" xfId="44" applyFont="1" applyFill="1" applyBorder="1" applyAlignment="1">
      <alignment horizontal="left" vertical="center" wrapText="1"/>
      <protection/>
    </xf>
    <xf numFmtId="0" fontId="5" fillId="33" borderId="11" xfId="44" applyFont="1" applyFill="1" applyBorder="1" applyAlignment="1">
      <alignment vertical="center" wrapText="1"/>
      <protection/>
    </xf>
    <xf numFmtId="0" fontId="8" fillId="33" borderId="0" xfId="44" applyFont="1" applyFill="1" applyAlignment="1">
      <alignment vertical="center"/>
      <protection/>
    </xf>
    <xf numFmtId="0" fontId="8" fillId="33" borderId="0" xfId="44" applyFont="1" applyFill="1" applyAlignment="1">
      <alignment horizontal="right" vertical="center"/>
      <protection/>
    </xf>
    <xf numFmtId="0" fontId="9" fillId="33" borderId="0" xfId="44" applyFont="1" applyFill="1">
      <alignment/>
      <protection/>
    </xf>
    <xf numFmtId="0" fontId="7" fillId="33" borderId="0" xfId="44" applyFont="1" applyFill="1" applyAlignment="1">
      <alignment horizontal="center" vertical="center"/>
      <protection/>
    </xf>
    <xf numFmtId="0" fontId="12" fillId="33" borderId="0" xfId="44" applyFont="1" applyFill="1">
      <alignment/>
      <protection/>
    </xf>
    <xf numFmtId="0" fontId="13" fillId="33" borderId="0" xfId="44" applyFont="1" applyFill="1">
      <alignment/>
      <protection/>
    </xf>
    <xf numFmtId="0" fontId="10" fillId="33" borderId="10" xfId="44" applyFont="1" applyFill="1" applyBorder="1" applyAlignment="1">
      <alignment horizontal="center" vertical="center" wrapText="1"/>
      <protection/>
    </xf>
    <xf numFmtId="0" fontId="10" fillId="33" borderId="11" xfId="44" applyFont="1" applyFill="1" applyBorder="1" applyAlignment="1">
      <alignment horizontal="center" vertical="center" wrapText="1"/>
      <protection/>
    </xf>
    <xf numFmtId="0" fontId="1" fillId="33" borderId="0" xfId="44" applyFill="1" applyAlignment="1">
      <alignment horizontal="left" vertical="center"/>
      <protection/>
    </xf>
    <xf numFmtId="2" fontId="14" fillId="33" borderId="11" xfId="44" applyNumberFormat="1" applyFont="1" applyFill="1" applyBorder="1" applyAlignment="1">
      <alignment horizontal="center" vertical="center" wrapText="1"/>
      <protection/>
    </xf>
    <xf numFmtId="2" fontId="6" fillId="33" borderId="11" xfId="44" applyNumberFormat="1" applyFont="1" applyFill="1" applyBorder="1" applyAlignment="1">
      <alignment horizontal="center" vertical="center" wrapText="1"/>
      <protection/>
    </xf>
    <xf numFmtId="0" fontId="15" fillId="33" borderId="0" xfId="44" applyFont="1" applyFill="1">
      <alignment/>
      <protection/>
    </xf>
    <xf numFmtId="0" fontId="15" fillId="33" borderId="0" xfId="44" applyFont="1" applyFill="1" applyAlignment="1">
      <alignment horizontal="left" vertical="center"/>
      <protection/>
    </xf>
    <xf numFmtId="0" fontId="5" fillId="33" borderId="11" xfId="44" applyFont="1" applyFill="1" applyBorder="1" applyAlignment="1">
      <alignment horizontal="left" vertical="center" wrapText="1"/>
      <protection/>
    </xf>
    <xf numFmtId="4" fontId="5" fillId="33" borderId="11" xfId="44" applyNumberFormat="1" applyFont="1" applyFill="1" applyBorder="1" applyAlignment="1">
      <alignment horizontal="center" vertical="center" wrapText="1"/>
      <protection/>
    </xf>
    <xf numFmtId="0" fontId="16" fillId="33" borderId="0" xfId="44" applyFont="1" applyFill="1" applyAlignment="1">
      <alignment horizontal="left" vertical="center"/>
      <protection/>
    </xf>
    <xf numFmtId="0" fontId="6" fillId="33" borderId="11" xfId="44" applyFont="1" applyFill="1" applyBorder="1" applyAlignment="1">
      <alignment vertical="center" wrapText="1"/>
      <protection/>
    </xf>
    <xf numFmtId="0" fontId="6" fillId="33" borderId="13" xfId="44" applyFont="1" applyFill="1" applyBorder="1" applyAlignment="1">
      <alignment horizontal="left" vertical="center" wrapText="1"/>
      <protection/>
    </xf>
    <xf numFmtId="0" fontId="5" fillId="33" borderId="13" xfId="44" applyFont="1" applyFill="1" applyBorder="1" applyAlignment="1">
      <alignment horizontal="left" vertical="center" wrapText="1"/>
      <protection/>
    </xf>
    <xf numFmtId="0" fontId="5" fillId="33" borderId="11" xfId="44" applyFont="1" applyFill="1" applyBorder="1" applyAlignment="1">
      <alignment wrapText="1"/>
      <protection/>
    </xf>
    <xf numFmtId="0" fontId="17" fillId="33" borderId="11" xfId="44" applyFont="1" applyFill="1" applyBorder="1" applyAlignment="1">
      <alignment horizontal="center" vertical="center" wrapText="1"/>
      <protection/>
    </xf>
    <xf numFmtId="0" fontId="0" fillId="33" borderId="11" xfId="0" applyFill="1" applyBorder="1" applyAlignment="1">
      <alignment horizontal="center"/>
    </xf>
    <xf numFmtId="0" fontId="1" fillId="33" borderId="0" xfId="44" applyFont="1" applyFill="1" applyBorder="1" applyAlignment="1">
      <alignment wrapText="1"/>
      <protection/>
    </xf>
    <xf numFmtId="0" fontId="5" fillId="33" borderId="14" xfId="44" applyFont="1" applyFill="1" applyBorder="1" applyAlignment="1">
      <alignment horizontal="center" vertical="center" wrapText="1"/>
      <protection/>
    </xf>
    <xf numFmtId="0" fontId="5" fillId="33" borderId="15" xfId="44" applyFont="1" applyFill="1" applyBorder="1" applyAlignment="1">
      <alignment vertical="center" wrapText="1"/>
      <protection/>
    </xf>
    <xf numFmtId="0" fontId="5" fillId="33" borderId="12" xfId="44" applyFont="1" applyFill="1" applyBorder="1" applyAlignment="1">
      <alignment horizontal="center" vertical="center" wrapText="1"/>
      <protection/>
    </xf>
    <xf numFmtId="2" fontId="6" fillId="33" borderId="0" xfId="44" applyNumberFormat="1" applyFont="1" applyFill="1" applyBorder="1" applyAlignment="1">
      <alignment horizontal="center" vertical="center" wrapText="1"/>
      <protection/>
    </xf>
    <xf numFmtId="0" fontId="18" fillId="33" borderId="0" xfId="44" applyFont="1" applyFill="1" applyAlignment="1">
      <alignment horizontal="center" vertical="center"/>
      <protection/>
    </xf>
    <xf numFmtId="0" fontId="19" fillId="33" borderId="0" xfId="44" applyFont="1" applyFill="1" applyAlignment="1">
      <alignment vertical="center"/>
      <protection/>
    </xf>
    <xf numFmtId="0" fontId="0" fillId="33" borderId="0" xfId="0"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1" fillId="34"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11" fillId="0" borderId="11" xfId="44" applyFont="1" applyFill="1" applyBorder="1" applyAlignment="1">
      <alignment horizontal="center" vertical="center" wrapText="1"/>
      <protection/>
    </xf>
    <xf numFmtId="2" fontId="11" fillId="0" borderId="11" xfId="44" applyNumberFormat="1" applyFont="1" applyFill="1" applyBorder="1" applyAlignment="1">
      <alignment horizontal="center" vertical="center" wrapText="1"/>
      <protection/>
    </xf>
    <xf numFmtId="2" fontId="20"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6" xfId="59" applyFont="1" applyFill="1" applyBorder="1" applyAlignment="1" applyProtection="1">
      <alignment horizontal="center" vertical="center"/>
      <protection/>
    </xf>
    <xf numFmtId="2" fontId="1" fillId="0" borderId="16"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5" fillId="35" borderId="11" xfId="44" applyFont="1" applyFill="1" applyBorder="1" applyAlignment="1">
      <alignment vertical="center" wrapText="1"/>
      <protection/>
    </xf>
    <xf numFmtId="0" fontId="6" fillId="35" borderId="11" xfId="44" applyFont="1" applyFill="1" applyBorder="1" applyAlignment="1">
      <alignment vertical="center" wrapText="1"/>
      <protection/>
    </xf>
    <xf numFmtId="0" fontId="6" fillId="36" borderId="11" xfId="44" applyFont="1" applyFill="1" applyBorder="1" applyAlignment="1">
      <alignment vertical="center" wrapText="1"/>
      <protection/>
    </xf>
    <xf numFmtId="4" fontId="5" fillId="33" borderId="14" xfId="44" applyNumberFormat="1" applyFont="1" applyFill="1" applyBorder="1" applyAlignment="1">
      <alignment horizontal="center" vertical="center" wrapText="1"/>
      <protection/>
    </xf>
    <xf numFmtId="9" fontId="5" fillId="33" borderId="10" xfId="44" applyNumberFormat="1" applyFont="1" applyFill="1" applyBorder="1" applyAlignment="1">
      <alignment horizontal="center" vertical="center" wrapText="1"/>
      <protection/>
    </xf>
    <xf numFmtId="4" fontId="5" fillId="33" borderId="17" xfId="44" applyNumberFormat="1" applyFont="1" applyFill="1" applyBorder="1" applyAlignment="1">
      <alignment horizontal="center" vertical="center" wrapText="1"/>
      <protection/>
    </xf>
    <xf numFmtId="2" fontId="5" fillId="33" borderId="17" xfId="44" applyNumberFormat="1" applyFont="1" applyFill="1" applyBorder="1" applyAlignment="1">
      <alignment horizontal="center" vertical="center" wrapText="1"/>
      <protection/>
    </xf>
    <xf numFmtId="0" fontId="5" fillId="33" borderId="18" xfId="44" applyFont="1" applyFill="1" applyBorder="1" applyAlignment="1">
      <alignment horizontal="center" vertical="center" wrapText="1"/>
      <protection/>
    </xf>
    <xf numFmtId="2" fontId="14" fillId="33" borderId="19" xfId="44" applyNumberFormat="1" applyFont="1" applyFill="1" applyBorder="1" applyAlignment="1">
      <alignment horizontal="center" vertical="center" wrapText="1"/>
      <protection/>
    </xf>
    <xf numFmtId="0" fontId="10"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2" fillId="37" borderId="0" xfId="44" applyFont="1" applyFill="1" applyBorder="1" applyAlignment="1">
      <alignment horizontal="center" vertical="center"/>
      <protection/>
    </xf>
    <xf numFmtId="0" fontId="1" fillId="33" borderId="20" xfId="44" applyFont="1" applyFill="1" applyBorder="1" applyAlignment="1">
      <alignment wrapText="1"/>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N101"/>
  <sheetViews>
    <sheetView tabSelected="1" zoomScalePageLayoutView="0" workbookViewId="0" topLeftCell="A1">
      <selection activeCell="S8" sqref="S8"/>
    </sheetView>
  </sheetViews>
  <sheetFormatPr defaultColWidth="9.140625" defaultRowHeight="12.75" customHeight="1"/>
  <cols>
    <col min="1" max="1" width="4.421875" style="1" customWidth="1"/>
    <col min="2" max="2" width="37.140625" style="1" customWidth="1"/>
    <col min="3" max="5" width="9.140625" style="1" customWidth="1"/>
    <col min="6" max="6" width="8.00390625" style="1" customWidth="1"/>
    <col min="7" max="7" width="0" style="1" hidden="1" customWidth="1"/>
    <col min="8" max="8" width="11.140625" style="1" customWidth="1"/>
    <col min="9" max="9" width="13.421875" style="17" customWidth="1"/>
    <col min="10" max="10" width="11.57421875" style="1" customWidth="1"/>
    <col min="11" max="11" width="19.57421875" style="1" customWidth="1"/>
    <col min="12" max="16384" width="9.140625" style="1" customWidth="1"/>
  </cols>
  <sheetData>
    <row r="1" spans="1:11" ht="16.5" customHeight="1">
      <c r="A1" s="82" t="s">
        <v>155</v>
      </c>
      <c r="B1" s="82"/>
      <c r="C1" s="82"/>
      <c r="D1" s="82"/>
      <c r="E1" s="82"/>
      <c r="F1" s="82"/>
      <c r="G1" s="82"/>
      <c r="H1" s="82"/>
      <c r="I1" s="82"/>
      <c r="J1" s="82"/>
      <c r="K1" s="82"/>
    </row>
    <row r="2" spans="1:11" ht="18.75" customHeight="1">
      <c r="A2" s="83" t="s">
        <v>175</v>
      </c>
      <c r="B2" s="83"/>
      <c r="C2" s="83"/>
      <c r="D2" s="83"/>
      <c r="E2" s="83"/>
      <c r="F2" s="83"/>
      <c r="G2" s="83"/>
      <c r="H2" s="83"/>
      <c r="I2" s="83"/>
      <c r="J2" s="83"/>
      <c r="K2" s="83"/>
    </row>
    <row r="3" spans="1:11" ht="18.75" customHeight="1">
      <c r="A3" s="84" t="s">
        <v>154</v>
      </c>
      <c r="B3" s="84"/>
      <c r="C3" s="84"/>
      <c r="D3" s="84"/>
      <c r="E3" s="84"/>
      <c r="F3" s="84"/>
      <c r="G3" s="84"/>
      <c r="H3" s="84"/>
      <c r="I3" s="84"/>
      <c r="J3" s="84"/>
      <c r="K3" s="84"/>
    </row>
    <row r="4" spans="1:11" s="3" customFormat="1" ht="44.25" customHeight="1">
      <c r="A4" s="18" t="s">
        <v>1</v>
      </c>
      <c r="B4" s="18" t="s">
        <v>2</v>
      </c>
      <c r="C4" s="19" t="s">
        <v>3</v>
      </c>
      <c r="D4" s="18" t="s">
        <v>19</v>
      </c>
      <c r="E4" s="18" t="s">
        <v>4</v>
      </c>
      <c r="F4" s="18" t="s">
        <v>5</v>
      </c>
      <c r="G4" s="19" t="s">
        <v>20</v>
      </c>
      <c r="H4" s="18" t="s">
        <v>6</v>
      </c>
      <c r="I4" s="18" t="s">
        <v>7</v>
      </c>
      <c r="J4" s="18" t="s">
        <v>8</v>
      </c>
      <c r="K4" s="2" t="s">
        <v>9</v>
      </c>
    </row>
    <row r="5" spans="1:14" ht="17.25" customHeight="1">
      <c r="A5" s="19">
        <v>1</v>
      </c>
      <c r="B5" s="19">
        <v>2</v>
      </c>
      <c r="C5" s="19">
        <v>3</v>
      </c>
      <c r="D5" s="19">
        <v>4</v>
      </c>
      <c r="E5" s="19">
        <v>5</v>
      </c>
      <c r="F5" s="19">
        <v>6</v>
      </c>
      <c r="G5" s="19" t="s">
        <v>21</v>
      </c>
      <c r="H5" s="19" t="s">
        <v>10</v>
      </c>
      <c r="I5" s="4" t="s">
        <v>11</v>
      </c>
      <c r="J5" s="19">
        <v>9</v>
      </c>
      <c r="K5" s="19">
        <v>10</v>
      </c>
      <c r="N5" s="20"/>
    </row>
    <row r="6" spans="1:14" s="23" customFormat="1" ht="63.75">
      <c r="A6" s="5">
        <v>1</v>
      </c>
      <c r="B6" s="10" t="s">
        <v>156</v>
      </c>
      <c r="C6" s="6">
        <v>10</v>
      </c>
      <c r="D6" s="5" t="s">
        <v>12</v>
      </c>
      <c r="E6" s="5"/>
      <c r="F6" s="8">
        <v>0.08</v>
      </c>
      <c r="G6" s="5"/>
      <c r="H6" s="7">
        <f aca="true" t="shared" si="0" ref="H6:H94">C6*E6</f>
        <v>0</v>
      </c>
      <c r="I6" s="21">
        <f aca="true" t="shared" si="1" ref="I6:I94">H6+(H6*F6)</f>
        <v>0</v>
      </c>
      <c r="J6" s="22"/>
      <c r="K6" s="22"/>
      <c r="N6" s="24"/>
    </row>
    <row r="7" spans="1:14" s="23" customFormat="1" ht="63.75">
      <c r="A7" s="5">
        <v>2</v>
      </c>
      <c r="B7" s="25" t="s">
        <v>22</v>
      </c>
      <c r="C7" s="6">
        <v>5</v>
      </c>
      <c r="D7" s="5" t="s">
        <v>12</v>
      </c>
      <c r="E7" s="5"/>
      <c r="F7" s="8">
        <v>0.08</v>
      </c>
      <c r="G7" s="5"/>
      <c r="H7" s="7">
        <f t="shared" si="0"/>
        <v>0</v>
      </c>
      <c r="I7" s="21">
        <f t="shared" si="1"/>
        <v>0</v>
      </c>
      <c r="J7" s="22"/>
      <c r="K7" s="22"/>
      <c r="N7" s="24"/>
    </row>
    <row r="8" spans="1:14" ht="63.75">
      <c r="A8" s="5">
        <v>3</v>
      </c>
      <c r="B8" s="11" t="s">
        <v>23</v>
      </c>
      <c r="C8" s="6">
        <v>5</v>
      </c>
      <c r="D8" s="5" t="s">
        <v>12</v>
      </c>
      <c r="E8" s="26"/>
      <c r="F8" s="8">
        <v>0.08</v>
      </c>
      <c r="G8" s="5"/>
      <c r="H8" s="7">
        <f t="shared" si="0"/>
        <v>0</v>
      </c>
      <c r="I8" s="21">
        <f t="shared" si="1"/>
        <v>0</v>
      </c>
      <c r="J8" s="22"/>
      <c r="K8" s="22"/>
      <c r="N8" s="27" t="s">
        <v>14</v>
      </c>
    </row>
    <row r="9" spans="1:14" ht="63.75">
      <c r="A9" s="5">
        <v>4</v>
      </c>
      <c r="B9" s="11" t="s">
        <v>24</v>
      </c>
      <c r="C9" s="6">
        <v>110</v>
      </c>
      <c r="D9" s="5" t="s">
        <v>12</v>
      </c>
      <c r="E9" s="26"/>
      <c r="F9" s="8">
        <v>0.08</v>
      </c>
      <c r="G9" s="5"/>
      <c r="H9" s="7">
        <f t="shared" si="0"/>
        <v>0</v>
      </c>
      <c r="I9" s="21">
        <f t="shared" si="1"/>
        <v>0</v>
      </c>
      <c r="J9" s="22"/>
      <c r="K9" s="22"/>
      <c r="N9" s="27"/>
    </row>
    <row r="10" spans="1:14" ht="63.75">
      <c r="A10" s="5">
        <v>5</v>
      </c>
      <c r="B10" s="11" t="s">
        <v>25</v>
      </c>
      <c r="C10" s="6">
        <v>230</v>
      </c>
      <c r="D10" s="5" t="s">
        <v>12</v>
      </c>
      <c r="E10" s="26"/>
      <c r="F10" s="8">
        <v>0.08</v>
      </c>
      <c r="G10" s="5"/>
      <c r="H10" s="7">
        <f t="shared" si="0"/>
        <v>0</v>
      </c>
      <c r="I10" s="21">
        <f t="shared" si="1"/>
        <v>0</v>
      </c>
      <c r="J10" s="22"/>
      <c r="K10" s="22"/>
      <c r="N10" s="27"/>
    </row>
    <row r="11" spans="1:14" ht="63.75">
      <c r="A11" s="5">
        <v>6</v>
      </c>
      <c r="B11" s="11" t="s">
        <v>26</v>
      </c>
      <c r="C11" s="6">
        <v>310</v>
      </c>
      <c r="D11" s="5" t="s">
        <v>12</v>
      </c>
      <c r="E11" s="26"/>
      <c r="F11" s="8">
        <v>0.08</v>
      </c>
      <c r="G11" s="5"/>
      <c r="H11" s="7">
        <f t="shared" si="0"/>
        <v>0</v>
      </c>
      <c r="I11" s="21">
        <f t="shared" si="1"/>
        <v>0</v>
      </c>
      <c r="J11" s="22"/>
      <c r="K11" s="22"/>
      <c r="N11" s="27"/>
    </row>
    <row r="12" spans="1:14" ht="63.75">
      <c r="A12" s="5">
        <v>7</v>
      </c>
      <c r="B12" s="11" t="s">
        <v>27</v>
      </c>
      <c r="C12" s="6">
        <v>100</v>
      </c>
      <c r="D12" s="5" t="s">
        <v>12</v>
      </c>
      <c r="E12" s="26"/>
      <c r="F12" s="8">
        <v>0.08</v>
      </c>
      <c r="G12" s="5"/>
      <c r="H12" s="7">
        <f t="shared" si="0"/>
        <v>0</v>
      </c>
      <c r="I12" s="21">
        <f t="shared" si="1"/>
        <v>0</v>
      </c>
      <c r="J12" s="22"/>
      <c r="K12" s="22"/>
      <c r="N12" s="27"/>
    </row>
    <row r="13" spans="1:14" ht="63.75">
      <c r="A13" s="5">
        <v>8</v>
      </c>
      <c r="B13" s="11" t="s">
        <v>28</v>
      </c>
      <c r="C13" s="6">
        <v>40</v>
      </c>
      <c r="D13" s="5" t="s">
        <v>12</v>
      </c>
      <c r="E13" s="26"/>
      <c r="F13" s="8">
        <v>0.08</v>
      </c>
      <c r="G13" s="5"/>
      <c r="H13" s="7">
        <f t="shared" si="0"/>
        <v>0</v>
      </c>
      <c r="I13" s="21">
        <f t="shared" si="1"/>
        <v>0</v>
      </c>
      <c r="J13" s="22"/>
      <c r="K13" s="22"/>
      <c r="N13" s="27"/>
    </row>
    <row r="14" spans="1:14" ht="63.75">
      <c r="A14" s="5">
        <v>9</v>
      </c>
      <c r="B14" s="11" t="s">
        <v>29</v>
      </c>
      <c r="C14" s="6">
        <v>10</v>
      </c>
      <c r="D14" s="5" t="s">
        <v>12</v>
      </c>
      <c r="E14" s="26"/>
      <c r="F14" s="8">
        <v>0.08</v>
      </c>
      <c r="G14" s="5"/>
      <c r="H14" s="7">
        <f t="shared" si="0"/>
        <v>0</v>
      </c>
      <c r="I14" s="21">
        <f t="shared" si="1"/>
        <v>0</v>
      </c>
      <c r="K14" s="22"/>
      <c r="N14" s="27"/>
    </row>
    <row r="15" spans="1:14" ht="63.75">
      <c r="A15" s="5">
        <v>10</v>
      </c>
      <c r="B15" s="11" t="s">
        <v>30</v>
      </c>
      <c r="C15" s="6">
        <v>6</v>
      </c>
      <c r="D15" s="5" t="s">
        <v>12</v>
      </c>
      <c r="E15" s="26"/>
      <c r="F15" s="8">
        <v>0.08</v>
      </c>
      <c r="G15" s="5"/>
      <c r="H15" s="7">
        <f t="shared" si="0"/>
        <v>0</v>
      </c>
      <c r="I15" s="21">
        <f t="shared" si="1"/>
        <v>0</v>
      </c>
      <c r="J15" s="22"/>
      <c r="K15" s="22"/>
      <c r="N15" s="27"/>
    </row>
    <row r="16" spans="1:14" ht="51">
      <c r="A16" s="5">
        <v>11</v>
      </c>
      <c r="B16" s="73" t="s">
        <v>157</v>
      </c>
      <c r="C16" s="6">
        <v>5</v>
      </c>
      <c r="D16" s="5" t="s">
        <v>12</v>
      </c>
      <c r="E16" s="26"/>
      <c r="F16" s="8">
        <v>0.08</v>
      </c>
      <c r="G16" s="5"/>
      <c r="H16" s="7">
        <f t="shared" si="0"/>
        <v>0</v>
      </c>
      <c r="I16" s="21">
        <f t="shared" si="1"/>
        <v>0</v>
      </c>
      <c r="J16" s="22"/>
      <c r="K16" s="22"/>
      <c r="N16" s="27" t="s">
        <v>14</v>
      </c>
    </row>
    <row r="17" spans="1:11" ht="51">
      <c r="A17" s="5">
        <v>12</v>
      </c>
      <c r="B17" s="11" t="s">
        <v>31</v>
      </c>
      <c r="C17" s="6">
        <v>10</v>
      </c>
      <c r="D17" s="5" t="s">
        <v>12</v>
      </c>
      <c r="E17" s="26"/>
      <c r="F17" s="8">
        <v>0.08</v>
      </c>
      <c r="G17" s="5"/>
      <c r="H17" s="7">
        <f t="shared" si="0"/>
        <v>0</v>
      </c>
      <c r="I17" s="21">
        <f t="shared" si="1"/>
        <v>0</v>
      </c>
      <c r="J17" s="22"/>
      <c r="K17" s="22"/>
    </row>
    <row r="18" spans="1:11" ht="51">
      <c r="A18" s="5">
        <v>13</v>
      </c>
      <c r="B18" s="11" t="s">
        <v>32</v>
      </c>
      <c r="C18" s="6">
        <v>10</v>
      </c>
      <c r="D18" s="5" t="s">
        <v>12</v>
      </c>
      <c r="E18" s="26"/>
      <c r="F18" s="8">
        <v>0.08</v>
      </c>
      <c r="G18" s="5"/>
      <c r="H18" s="7">
        <f t="shared" si="0"/>
        <v>0</v>
      </c>
      <c r="I18" s="21">
        <f t="shared" si="1"/>
        <v>0</v>
      </c>
      <c r="J18" s="22"/>
      <c r="K18" s="22"/>
    </row>
    <row r="19" spans="1:11" ht="81" customHeight="1">
      <c r="A19" s="5">
        <v>14</v>
      </c>
      <c r="B19" s="74" t="s">
        <v>33</v>
      </c>
      <c r="C19" s="6">
        <v>150</v>
      </c>
      <c r="D19" s="5" t="s">
        <v>12</v>
      </c>
      <c r="E19" s="26"/>
      <c r="F19" s="8">
        <v>0.08</v>
      </c>
      <c r="G19" s="5"/>
      <c r="H19" s="7">
        <f t="shared" si="0"/>
        <v>0</v>
      </c>
      <c r="I19" s="21">
        <f t="shared" si="1"/>
        <v>0</v>
      </c>
      <c r="J19" s="22"/>
      <c r="K19" s="22"/>
    </row>
    <row r="20" spans="1:11" ht="51">
      <c r="A20" s="5">
        <v>15</v>
      </c>
      <c r="B20" s="11" t="s">
        <v>34</v>
      </c>
      <c r="C20" s="6">
        <v>50</v>
      </c>
      <c r="D20" s="5" t="s">
        <v>12</v>
      </c>
      <c r="E20" s="26"/>
      <c r="F20" s="8">
        <v>0.08</v>
      </c>
      <c r="G20" s="5"/>
      <c r="H20" s="7">
        <f t="shared" si="0"/>
        <v>0</v>
      </c>
      <c r="I20" s="21">
        <f t="shared" si="1"/>
        <v>0</v>
      </c>
      <c r="J20" s="22"/>
      <c r="K20" s="22"/>
    </row>
    <row r="21" spans="1:11" ht="76.5">
      <c r="A21" s="5">
        <v>16</v>
      </c>
      <c r="B21" s="11" t="s">
        <v>35</v>
      </c>
      <c r="C21" s="6">
        <v>500</v>
      </c>
      <c r="D21" s="5" t="s">
        <v>12</v>
      </c>
      <c r="E21" s="26"/>
      <c r="F21" s="8">
        <v>0.08</v>
      </c>
      <c r="G21" s="5"/>
      <c r="H21" s="7">
        <f t="shared" si="0"/>
        <v>0</v>
      </c>
      <c r="I21" s="21">
        <f t="shared" si="1"/>
        <v>0</v>
      </c>
      <c r="J21" s="22"/>
      <c r="K21" s="22"/>
    </row>
    <row r="22" spans="1:11" ht="76.5">
      <c r="A22" s="5">
        <v>17</v>
      </c>
      <c r="B22" s="11" t="s">
        <v>36</v>
      </c>
      <c r="C22" s="6">
        <v>180</v>
      </c>
      <c r="D22" s="5" t="s">
        <v>12</v>
      </c>
      <c r="E22" s="26"/>
      <c r="F22" s="8">
        <v>0.08</v>
      </c>
      <c r="G22" s="5"/>
      <c r="H22" s="7">
        <f t="shared" si="0"/>
        <v>0</v>
      </c>
      <c r="I22" s="21">
        <f t="shared" si="1"/>
        <v>0</v>
      </c>
      <c r="J22" s="22"/>
      <c r="K22" s="22"/>
    </row>
    <row r="23" spans="1:11" ht="76.5">
      <c r="A23" s="5">
        <v>18</v>
      </c>
      <c r="B23" s="11" t="s">
        <v>37</v>
      </c>
      <c r="C23" s="6">
        <v>20</v>
      </c>
      <c r="D23" s="5" t="s">
        <v>12</v>
      </c>
      <c r="E23" s="26"/>
      <c r="F23" s="8">
        <v>0.08</v>
      </c>
      <c r="G23" s="5"/>
      <c r="H23" s="7">
        <f t="shared" si="0"/>
        <v>0</v>
      </c>
      <c r="I23" s="21">
        <f t="shared" si="1"/>
        <v>0</v>
      </c>
      <c r="J23" s="22"/>
      <c r="K23" s="22"/>
    </row>
    <row r="24" spans="1:11" ht="76.5">
      <c r="A24" s="5">
        <v>19</v>
      </c>
      <c r="B24" s="11" t="s">
        <v>38</v>
      </c>
      <c r="C24" s="6">
        <v>1700</v>
      </c>
      <c r="D24" s="5" t="s">
        <v>12</v>
      </c>
      <c r="E24" s="26"/>
      <c r="F24" s="8">
        <v>0.08</v>
      </c>
      <c r="G24" s="5"/>
      <c r="H24" s="7">
        <f t="shared" si="0"/>
        <v>0</v>
      </c>
      <c r="I24" s="21">
        <f t="shared" si="1"/>
        <v>0</v>
      </c>
      <c r="J24" s="22"/>
      <c r="K24" s="22"/>
    </row>
    <row r="25" spans="1:11" ht="76.5">
      <c r="A25" s="5">
        <v>20</v>
      </c>
      <c r="B25" s="11" t="s">
        <v>39</v>
      </c>
      <c r="C25" s="6">
        <v>200</v>
      </c>
      <c r="D25" s="5" t="s">
        <v>12</v>
      </c>
      <c r="E25" s="26"/>
      <c r="F25" s="8">
        <v>0.08</v>
      </c>
      <c r="G25" s="5"/>
      <c r="H25" s="7">
        <f t="shared" si="0"/>
        <v>0</v>
      </c>
      <c r="I25" s="21">
        <f t="shared" si="1"/>
        <v>0</v>
      </c>
      <c r="J25" s="22"/>
      <c r="K25" s="22"/>
    </row>
    <row r="26" spans="1:11" ht="76.5">
      <c r="A26" s="5">
        <v>21</v>
      </c>
      <c r="B26" s="11" t="s">
        <v>40</v>
      </c>
      <c r="C26" s="6">
        <v>200</v>
      </c>
      <c r="D26" s="5" t="s">
        <v>12</v>
      </c>
      <c r="E26" s="26"/>
      <c r="F26" s="8">
        <v>0.08</v>
      </c>
      <c r="G26" s="5"/>
      <c r="H26" s="7">
        <f t="shared" si="0"/>
        <v>0</v>
      </c>
      <c r="I26" s="21">
        <f t="shared" si="1"/>
        <v>0</v>
      </c>
      <c r="J26" s="22"/>
      <c r="K26" s="22"/>
    </row>
    <row r="27" spans="1:11" ht="76.5">
      <c r="A27" s="5">
        <v>22</v>
      </c>
      <c r="B27" s="28" t="s">
        <v>41</v>
      </c>
      <c r="C27" s="6">
        <v>20</v>
      </c>
      <c r="D27" s="5" t="s">
        <v>12</v>
      </c>
      <c r="E27" s="26"/>
      <c r="F27" s="8">
        <v>0.08</v>
      </c>
      <c r="G27" s="5"/>
      <c r="H27" s="7">
        <f t="shared" si="0"/>
        <v>0</v>
      </c>
      <c r="I27" s="21">
        <f t="shared" si="1"/>
        <v>0</v>
      </c>
      <c r="J27" s="22"/>
      <c r="K27" s="22"/>
    </row>
    <row r="28" spans="1:14" ht="76.5">
      <c r="A28" s="5">
        <v>23</v>
      </c>
      <c r="B28" s="29" t="s">
        <v>42</v>
      </c>
      <c r="C28" s="6">
        <v>10</v>
      </c>
      <c r="D28" s="5" t="s">
        <v>12</v>
      </c>
      <c r="E28" s="26"/>
      <c r="F28" s="8">
        <v>0.08</v>
      </c>
      <c r="G28" s="5"/>
      <c r="H28" s="7">
        <f t="shared" si="0"/>
        <v>0</v>
      </c>
      <c r="I28" s="21">
        <f t="shared" si="1"/>
        <v>0</v>
      </c>
      <c r="J28" s="22"/>
      <c r="K28" s="22"/>
      <c r="L28" s="85" t="s">
        <v>14</v>
      </c>
      <c r="M28" s="85"/>
      <c r="N28" s="85"/>
    </row>
    <row r="29" spans="1:11" ht="76.5">
      <c r="A29" s="5">
        <v>24</v>
      </c>
      <c r="B29" s="29" t="s">
        <v>158</v>
      </c>
      <c r="C29" s="6">
        <v>850</v>
      </c>
      <c r="D29" s="5" t="s">
        <v>12</v>
      </c>
      <c r="E29" s="26"/>
      <c r="F29" s="8">
        <v>0.08</v>
      </c>
      <c r="G29" s="5"/>
      <c r="H29" s="7">
        <f t="shared" si="0"/>
        <v>0</v>
      </c>
      <c r="I29" s="21">
        <f t="shared" si="1"/>
        <v>0</v>
      </c>
      <c r="J29" s="22"/>
      <c r="K29" s="22"/>
    </row>
    <row r="30" spans="1:11" ht="25.5" customHeight="1">
      <c r="A30" s="5">
        <v>25</v>
      </c>
      <c r="B30" s="30" t="s">
        <v>43</v>
      </c>
      <c r="C30" s="6">
        <v>30</v>
      </c>
      <c r="D30" s="5" t="s">
        <v>12</v>
      </c>
      <c r="E30" s="26"/>
      <c r="F30" s="8">
        <v>0.08</v>
      </c>
      <c r="G30" s="5"/>
      <c r="H30" s="7">
        <f t="shared" si="0"/>
        <v>0</v>
      </c>
      <c r="I30" s="21">
        <f t="shared" si="1"/>
        <v>0</v>
      </c>
      <c r="J30" s="22"/>
      <c r="K30" s="22"/>
    </row>
    <row r="31" spans="1:11" ht="25.5" customHeight="1">
      <c r="A31" s="5">
        <v>26</v>
      </c>
      <c r="B31" s="30" t="s">
        <v>44</v>
      </c>
      <c r="C31" s="6">
        <v>30</v>
      </c>
      <c r="D31" s="5" t="s">
        <v>12</v>
      </c>
      <c r="E31" s="26"/>
      <c r="F31" s="8">
        <v>0.08</v>
      </c>
      <c r="G31" s="5"/>
      <c r="H31" s="7">
        <f t="shared" si="0"/>
        <v>0</v>
      </c>
      <c r="I31" s="21">
        <f t="shared" si="1"/>
        <v>0</v>
      </c>
      <c r="J31" s="22"/>
      <c r="K31" s="22"/>
    </row>
    <row r="32" spans="1:11" ht="25.5" customHeight="1">
      <c r="A32" s="5">
        <v>27</v>
      </c>
      <c r="B32" s="30" t="s">
        <v>45</v>
      </c>
      <c r="C32" s="6">
        <v>50</v>
      </c>
      <c r="D32" s="5" t="s">
        <v>12</v>
      </c>
      <c r="E32" s="26"/>
      <c r="F32" s="8">
        <v>0.08</v>
      </c>
      <c r="G32" s="5"/>
      <c r="H32" s="7">
        <f t="shared" si="0"/>
        <v>0</v>
      </c>
      <c r="I32" s="21">
        <f t="shared" si="1"/>
        <v>0</v>
      </c>
      <c r="J32" s="22"/>
      <c r="K32" s="22"/>
    </row>
    <row r="33" spans="1:11" ht="25.5" customHeight="1">
      <c r="A33" s="5">
        <v>28</v>
      </c>
      <c r="B33" s="30" t="s">
        <v>46</v>
      </c>
      <c r="C33" s="6">
        <v>30</v>
      </c>
      <c r="D33" s="5" t="s">
        <v>12</v>
      </c>
      <c r="E33" s="26"/>
      <c r="F33" s="8">
        <v>0.08</v>
      </c>
      <c r="G33" s="5"/>
      <c r="H33" s="7">
        <f t="shared" si="0"/>
        <v>0</v>
      </c>
      <c r="I33" s="21">
        <f t="shared" si="1"/>
        <v>0</v>
      </c>
      <c r="J33" s="22"/>
      <c r="K33" s="22"/>
    </row>
    <row r="34" spans="1:11" ht="25.5" customHeight="1">
      <c r="A34" s="5">
        <v>29</v>
      </c>
      <c r="B34" s="30" t="s">
        <v>47</v>
      </c>
      <c r="C34" s="6">
        <v>30</v>
      </c>
      <c r="D34" s="5" t="s">
        <v>12</v>
      </c>
      <c r="E34" s="26"/>
      <c r="F34" s="8">
        <v>0.08</v>
      </c>
      <c r="G34" s="5"/>
      <c r="H34" s="7">
        <f t="shared" si="0"/>
        <v>0</v>
      </c>
      <c r="I34" s="21">
        <f t="shared" si="1"/>
        <v>0</v>
      </c>
      <c r="J34" s="22"/>
      <c r="K34" s="22"/>
    </row>
    <row r="35" spans="1:11" ht="102.75">
      <c r="A35" s="5">
        <v>30</v>
      </c>
      <c r="B35" s="31" t="s">
        <v>159</v>
      </c>
      <c r="C35" s="6">
        <v>10</v>
      </c>
      <c r="D35" s="5" t="s">
        <v>12</v>
      </c>
      <c r="E35" s="26"/>
      <c r="F35" s="8">
        <v>0.08</v>
      </c>
      <c r="G35" s="5"/>
      <c r="H35" s="7">
        <f t="shared" si="0"/>
        <v>0</v>
      </c>
      <c r="I35" s="21">
        <f t="shared" si="1"/>
        <v>0</v>
      </c>
      <c r="J35" s="22"/>
      <c r="K35" s="22"/>
    </row>
    <row r="36" spans="1:11" ht="102.75">
      <c r="A36" s="5">
        <v>31</v>
      </c>
      <c r="B36" s="31" t="s">
        <v>160</v>
      </c>
      <c r="C36" s="6">
        <v>15</v>
      </c>
      <c r="D36" s="5" t="s">
        <v>12</v>
      </c>
      <c r="E36" s="26"/>
      <c r="F36" s="8">
        <v>0.08</v>
      </c>
      <c r="G36" s="5"/>
      <c r="H36" s="7">
        <f t="shared" si="0"/>
        <v>0</v>
      </c>
      <c r="I36" s="21">
        <f t="shared" si="1"/>
        <v>0</v>
      </c>
      <c r="J36" s="22"/>
      <c r="K36" s="22"/>
    </row>
    <row r="37" spans="1:11" ht="91.5" customHeight="1">
      <c r="A37" s="5">
        <v>32</v>
      </c>
      <c r="B37" s="31" t="s">
        <v>161</v>
      </c>
      <c r="C37" s="6">
        <v>10</v>
      </c>
      <c r="D37" s="5" t="s">
        <v>12</v>
      </c>
      <c r="E37" s="26"/>
      <c r="F37" s="8">
        <v>0.08</v>
      </c>
      <c r="G37" s="5"/>
      <c r="H37" s="7">
        <f t="shared" si="0"/>
        <v>0</v>
      </c>
      <c r="I37" s="21">
        <f t="shared" si="1"/>
        <v>0</v>
      </c>
      <c r="J37" s="22"/>
      <c r="K37" s="22"/>
    </row>
    <row r="38" spans="1:11" ht="91.5" customHeight="1">
      <c r="A38" s="5">
        <v>33</v>
      </c>
      <c r="B38" s="11" t="s">
        <v>162</v>
      </c>
      <c r="C38" s="6">
        <v>30</v>
      </c>
      <c r="D38" s="5" t="s">
        <v>12</v>
      </c>
      <c r="E38" s="26"/>
      <c r="F38" s="8">
        <v>0.08</v>
      </c>
      <c r="G38" s="5"/>
      <c r="H38" s="7">
        <f t="shared" si="0"/>
        <v>0</v>
      </c>
      <c r="I38" s="21">
        <f t="shared" si="1"/>
        <v>0</v>
      </c>
      <c r="J38" s="22"/>
      <c r="K38" s="22"/>
    </row>
    <row r="39" spans="1:11" ht="91.5" customHeight="1">
      <c r="A39" s="5">
        <v>34</v>
      </c>
      <c r="B39" s="11" t="s">
        <v>163</v>
      </c>
      <c r="C39" s="6">
        <v>110</v>
      </c>
      <c r="D39" s="5" t="s">
        <v>12</v>
      </c>
      <c r="E39" s="26"/>
      <c r="F39" s="8">
        <v>0.08</v>
      </c>
      <c r="G39" s="5"/>
      <c r="H39" s="7">
        <f t="shared" si="0"/>
        <v>0</v>
      </c>
      <c r="I39" s="21">
        <f t="shared" si="1"/>
        <v>0</v>
      </c>
      <c r="J39" s="22"/>
      <c r="K39" s="22"/>
    </row>
    <row r="40" spans="1:11" ht="91.5" customHeight="1">
      <c r="A40" s="5">
        <v>35</v>
      </c>
      <c r="B40" s="11" t="s">
        <v>164</v>
      </c>
      <c r="C40" s="6">
        <v>60</v>
      </c>
      <c r="D40" s="5" t="s">
        <v>12</v>
      </c>
      <c r="E40" s="26"/>
      <c r="F40" s="8">
        <v>0.08</v>
      </c>
      <c r="G40" s="5"/>
      <c r="H40" s="7">
        <f t="shared" si="0"/>
        <v>0</v>
      </c>
      <c r="I40" s="21">
        <f t="shared" si="1"/>
        <v>0</v>
      </c>
      <c r="J40" s="22"/>
      <c r="K40" s="22"/>
    </row>
    <row r="41" spans="1:11" ht="91.5" customHeight="1">
      <c r="A41" s="5">
        <v>36</v>
      </c>
      <c r="B41" s="11" t="s">
        <v>48</v>
      </c>
      <c r="C41" s="6">
        <v>5</v>
      </c>
      <c r="D41" s="5" t="s">
        <v>12</v>
      </c>
      <c r="E41" s="26"/>
      <c r="F41" s="8">
        <v>0.08</v>
      </c>
      <c r="G41" s="5"/>
      <c r="H41" s="7">
        <f t="shared" si="0"/>
        <v>0</v>
      </c>
      <c r="I41" s="21">
        <f t="shared" si="1"/>
        <v>0</v>
      </c>
      <c r="J41" s="22"/>
      <c r="K41" s="22"/>
    </row>
    <row r="42" spans="1:11" ht="91.5" customHeight="1">
      <c r="A42" s="5">
        <v>37</v>
      </c>
      <c r="B42" s="11" t="s">
        <v>49</v>
      </c>
      <c r="C42" s="6">
        <v>5</v>
      </c>
      <c r="D42" s="5" t="s">
        <v>12</v>
      </c>
      <c r="E42" s="26"/>
      <c r="F42" s="8">
        <v>0.08</v>
      </c>
      <c r="G42" s="5"/>
      <c r="H42" s="7">
        <f t="shared" si="0"/>
        <v>0</v>
      </c>
      <c r="I42" s="21">
        <f t="shared" si="1"/>
        <v>0</v>
      </c>
      <c r="J42" s="22"/>
      <c r="K42" s="22"/>
    </row>
    <row r="43" spans="1:11" ht="91.5" customHeight="1">
      <c r="A43" s="5">
        <v>38</v>
      </c>
      <c r="B43" s="11" t="s">
        <v>165</v>
      </c>
      <c r="C43" s="6">
        <v>10</v>
      </c>
      <c r="D43" s="5" t="s">
        <v>12</v>
      </c>
      <c r="E43" s="26"/>
      <c r="F43" s="8">
        <v>0.08</v>
      </c>
      <c r="G43" s="5"/>
      <c r="H43" s="7">
        <f t="shared" si="0"/>
        <v>0</v>
      </c>
      <c r="I43" s="21">
        <f t="shared" si="1"/>
        <v>0</v>
      </c>
      <c r="J43" s="22"/>
      <c r="K43" s="22"/>
    </row>
    <row r="44" spans="1:11" ht="15.75" customHeight="1">
      <c r="A44" s="5">
        <v>39</v>
      </c>
      <c r="B44" s="11" t="s">
        <v>50</v>
      </c>
      <c r="C44" s="6">
        <v>5</v>
      </c>
      <c r="D44" s="5" t="s">
        <v>12</v>
      </c>
      <c r="E44" s="26"/>
      <c r="F44" s="8">
        <v>0.08</v>
      </c>
      <c r="G44" s="5"/>
      <c r="H44" s="7">
        <f t="shared" si="0"/>
        <v>0</v>
      </c>
      <c r="I44" s="21">
        <f t="shared" si="1"/>
        <v>0</v>
      </c>
      <c r="J44" s="22"/>
      <c r="K44" s="22"/>
    </row>
    <row r="45" spans="1:11" ht="140.25">
      <c r="A45" s="5">
        <v>40</v>
      </c>
      <c r="B45" s="28" t="s">
        <v>166</v>
      </c>
      <c r="C45" s="6">
        <v>20</v>
      </c>
      <c r="D45" s="5" t="s">
        <v>12</v>
      </c>
      <c r="E45" s="26"/>
      <c r="F45" s="8">
        <v>0.08</v>
      </c>
      <c r="G45" s="5"/>
      <c r="H45" s="7">
        <f t="shared" si="0"/>
        <v>0</v>
      </c>
      <c r="I45" s="21">
        <f t="shared" si="1"/>
        <v>0</v>
      </c>
      <c r="J45" s="22"/>
      <c r="K45" s="22"/>
    </row>
    <row r="46" spans="1:11" ht="38.25">
      <c r="A46" s="5">
        <v>41</v>
      </c>
      <c r="B46" s="28" t="s">
        <v>167</v>
      </c>
      <c r="C46" s="6">
        <v>4</v>
      </c>
      <c r="D46" s="5" t="s">
        <v>12</v>
      </c>
      <c r="E46" s="26"/>
      <c r="F46" s="8">
        <v>0.08</v>
      </c>
      <c r="G46" s="5"/>
      <c r="H46" s="7">
        <f t="shared" si="0"/>
        <v>0</v>
      </c>
      <c r="I46" s="21">
        <f t="shared" si="1"/>
        <v>0</v>
      </c>
      <c r="J46" s="22"/>
      <c r="K46" s="22"/>
    </row>
    <row r="47" spans="1:11" ht="38.25">
      <c r="A47" s="5">
        <v>42</v>
      </c>
      <c r="B47" s="28" t="s">
        <v>168</v>
      </c>
      <c r="C47" s="6">
        <v>1</v>
      </c>
      <c r="D47" s="5" t="s">
        <v>12</v>
      </c>
      <c r="E47" s="26"/>
      <c r="F47" s="8">
        <v>0.08</v>
      </c>
      <c r="G47" s="5"/>
      <c r="H47" s="7">
        <f t="shared" si="0"/>
        <v>0</v>
      </c>
      <c r="I47" s="21">
        <f t="shared" si="1"/>
        <v>0</v>
      </c>
      <c r="J47" s="22"/>
      <c r="K47" s="22"/>
    </row>
    <row r="48" spans="1:11" ht="76.5" customHeight="1">
      <c r="A48" s="5">
        <v>43</v>
      </c>
      <c r="B48" s="74" t="s">
        <v>169</v>
      </c>
      <c r="C48" s="6">
        <v>40</v>
      </c>
      <c r="D48" s="5" t="s">
        <v>12</v>
      </c>
      <c r="E48" s="26"/>
      <c r="F48" s="8">
        <v>0.08</v>
      </c>
      <c r="G48" s="5"/>
      <c r="H48" s="7">
        <f t="shared" si="0"/>
        <v>0</v>
      </c>
      <c r="I48" s="21">
        <f t="shared" si="1"/>
        <v>0</v>
      </c>
      <c r="J48" s="22"/>
      <c r="K48" s="22"/>
    </row>
    <row r="49" spans="1:11" ht="102">
      <c r="A49" s="5">
        <v>44</v>
      </c>
      <c r="B49" s="28" t="s">
        <v>170</v>
      </c>
      <c r="C49" s="6">
        <v>400</v>
      </c>
      <c r="D49" s="5" t="s">
        <v>12</v>
      </c>
      <c r="E49" s="26"/>
      <c r="F49" s="8">
        <v>0.08</v>
      </c>
      <c r="G49" s="5"/>
      <c r="H49" s="7">
        <f t="shared" si="0"/>
        <v>0</v>
      </c>
      <c r="I49" s="21">
        <f t="shared" si="1"/>
        <v>0</v>
      </c>
      <c r="J49" s="22"/>
      <c r="K49" s="22"/>
    </row>
    <row r="50" spans="1:11" ht="102">
      <c r="A50" s="5">
        <v>45</v>
      </c>
      <c r="B50" s="28" t="s">
        <v>171</v>
      </c>
      <c r="C50" s="6">
        <v>30</v>
      </c>
      <c r="D50" s="5" t="s">
        <v>12</v>
      </c>
      <c r="E50" s="26"/>
      <c r="F50" s="8">
        <v>0.08</v>
      </c>
      <c r="G50" s="5"/>
      <c r="H50" s="7">
        <f t="shared" si="0"/>
        <v>0</v>
      </c>
      <c r="I50" s="21">
        <f t="shared" si="1"/>
        <v>0</v>
      </c>
      <c r="J50" s="22"/>
      <c r="K50" s="22"/>
    </row>
    <row r="51" spans="1:11" ht="127.5">
      <c r="A51" s="5">
        <v>46</v>
      </c>
      <c r="B51" s="28" t="s">
        <v>172</v>
      </c>
      <c r="C51" s="6">
        <v>10</v>
      </c>
      <c r="D51" s="5" t="s">
        <v>12</v>
      </c>
      <c r="E51" s="26"/>
      <c r="F51" s="8">
        <v>0.08</v>
      </c>
      <c r="G51" s="5"/>
      <c r="H51" s="7">
        <f t="shared" si="0"/>
        <v>0</v>
      </c>
      <c r="I51" s="21">
        <f t="shared" si="1"/>
        <v>0</v>
      </c>
      <c r="J51" s="22"/>
      <c r="K51" s="22"/>
    </row>
    <row r="52" spans="1:11" ht="15.75" customHeight="1">
      <c r="A52" s="5">
        <v>47</v>
      </c>
      <c r="B52" s="11" t="s">
        <v>51</v>
      </c>
      <c r="C52" s="6">
        <v>100</v>
      </c>
      <c r="D52" s="5" t="s">
        <v>12</v>
      </c>
      <c r="E52" s="26"/>
      <c r="F52" s="8">
        <v>0.08</v>
      </c>
      <c r="G52" s="5"/>
      <c r="H52" s="7">
        <f t="shared" si="0"/>
        <v>0</v>
      </c>
      <c r="I52" s="21">
        <f t="shared" si="1"/>
        <v>0</v>
      </c>
      <c r="J52" s="22"/>
      <c r="K52" s="22"/>
    </row>
    <row r="53" spans="1:11" ht="91.5" customHeight="1">
      <c r="A53" s="5">
        <v>48</v>
      </c>
      <c r="B53" s="74" t="s">
        <v>52</v>
      </c>
      <c r="C53" s="6">
        <v>10</v>
      </c>
      <c r="D53" s="5" t="s">
        <v>12</v>
      </c>
      <c r="E53" s="26"/>
      <c r="F53" s="8">
        <v>0.08</v>
      </c>
      <c r="G53" s="5"/>
      <c r="H53" s="7">
        <f t="shared" si="0"/>
        <v>0</v>
      </c>
      <c r="I53" s="21">
        <f t="shared" si="1"/>
        <v>0</v>
      </c>
      <c r="J53" s="22"/>
      <c r="K53" s="22"/>
    </row>
    <row r="54" spans="1:11" ht="91.5" customHeight="1">
      <c r="A54" s="5">
        <v>49</v>
      </c>
      <c r="B54" s="28" t="s">
        <v>53</v>
      </c>
      <c r="C54" s="6">
        <v>5</v>
      </c>
      <c r="D54" s="5" t="s">
        <v>12</v>
      </c>
      <c r="E54" s="26"/>
      <c r="F54" s="8">
        <v>0.08</v>
      </c>
      <c r="G54" s="5"/>
      <c r="H54" s="7">
        <f t="shared" si="0"/>
        <v>0</v>
      </c>
      <c r="I54" s="21">
        <f t="shared" si="1"/>
        <v>0</v>
      </c>
      <c r="J54" s="22"/>
      <c r="K54" s="22"/>
    </row>
    <row r="55" spans="1:11" ht="91.5" customHeight="1">
      <c r="A55" s="5">
        <v>50</v>
      </c>
      <c r="B55" s="11" t="s">
        <v>54</v>
      </c>
      <c r="C55" s="6">
        <v>10</v>
      </c>
      <c r="D55" s="5" t="s">
        <v>12</v>
      </c>
      <c r="E55" s="26"/>
      <c r="F55" s="8">
        <v>0.08</v>
      </c>
      <c r="G55" s="5"/>
      <c r="H55" s="7">
        <f t="shared" si="0"/>
        <v>0</v>
      </c>
      <c r="I55" s="21">
        <f t="shared" si="1"/>
        <v>0</v>
      </c>
      <c r="J55" s="22"/>
      <c r="K55" s="22"/>
    </row>
    <row r="56" spans="1:11" ht="91.5" customHeight="1">
      <c r="A56" s="5">
        <v>51</v>
      </c>
      <c r="B56" s="11" t="s">
        <v>55</v>
      </c>
      <c r="C56" s="6">
        <v>5</v>
      </c>
      <c r="D56" s="5" t="s">
        <v>12</v>
      </c>
      <c r="E56" s="26"/>
      <c r="F56" s="8">
        <v>0.08</v>
      </c>
      <c r="G56" s="5"/>
      <c r="H56" s="7">
        <f t="shared" si="0"/>
        <v>0</v>
      </c>
      <c r="I56" s="21">
        <f t="shared" si="1"/>
        <v>0</v>
      </c>
      <c r="J56" s="22"/>
      <c r="K56" s="22"/>
    </row>
    <row r="57" spans="1:11" ht="91.5" customHeight="1">
      <c r="A57" s="5">
        <v>52</v>
      </c>
      <c r="B57" s="11" t="s">
        <v>56</v>
      </c>
      <c r="C57" s="6">
        <v>5</v>
      </c>
      <c r="D57" s="5" t="s">
        <v>12</v>
      </c>
      <c r="E57" s="26"/>
      <c r="F57" s="8">
        <v>0.08</v>
      </c>
      <c r="G57" s="5"/>
      <c r="H57" s="7">
        <f t="shared" si="0"/>
        <v>0</v>
      </c>
      <c r="I57" s="21">
        <f t="shared" si="1"/>
        <v>0</v>
      </c>
      <c r="J57" s="22"/>
      <c r="K57" s="22"/>
    </row>
    <row r="58" spans="1:11" ht="91.5" customHeight="1">
      <c r="A58" s="5">
        <v>53</v>
      </c>
      <c r="B58" s="11" t="s">
        <v>57</v>
      </c>
      <c r="C58" s="6">
        <v>10</v>
      </c>
      <c r="D58" s="5" t="s">
        <v>12</v>
      </c>
      <c r="E58" s="26"/>
      <c r="F58" s="8">
        <v>0.08</v>
      </c>
      <c r="G58" s="5"/>
      <c r="H58" s="7">
        <f t="shared" si="0"/>
        <v>0</v>
      </c>
      <c r="I58" s="21">
        <f t="shared" si="1"/>
        <v>0</v>
      </c>
      <c r="J58" s="22"/>
      <c r="K58" s="22"/>
    </row>
    <row r="59" spans="1:11" ht="89.25">
      <c r="A59" s="5">
        <v>54</v>
      </c>
      <c r="B59" s="11" t="s">
        <v>58</v>
      </c>
      <c r="C59" s="6">
        <v>10</v>
      </c>
      <c r="D59" s="5" t="s">
        <v>12</v>
      </c>
      <c r="E59" s="26"/>
      <c r="F59" s="8">
        <v>0.08</v>
      </c>
      <c r="G59" s="5"/>
      <c r="H59" s="7">
        <f t="shared" si="0"/>
        <v>0</v>
      </c>
      <c r="I59" s="21">
        <f t="shared" si="1"/>
        <v>0</v>
      </c>
      <c r="J59" s="22"/>
      <c r="K59" s="22"/>
    </row>
    <row r="60" spans="1:11" ht="89.25">
      <c r="A60" s="5">
        <v>55</v>
      </c>
      <c r="B60" s="11" t="s">
        <v>59</v>
      </c>
      <c r="C60" s="6">
        <v>6</v>
      </c>
      <c r="D60" s="5" t="s">
        <v>12</v>
      </c>
      <c r="E60" s="26"/>
      <c r="F60" s="8">
        <v>0.08</v>
      </c>
      <c r="G60" s="5"/>
      <c r="H60" s="7">
        <f t="shared" si="0"/>
        <v>0</v>
      </c>
      <c r="I60" s="21">
        <f t="shared" si="1"/>
        <v>0</v>
      </c>
      <c r="J60" s="22"/>
      <c r="K60" s="22"/>
    </row>
    <row r="61" spans="1:11" ht="102">
      <c r="A61" s="5">
        <v>56</v>
      </c>
      <c r="B61" s="75" t="s">
        <v>60</v>
      </c>
      <c r="C61" s="6">
        <v>5</v>
      </c>
      <c r="D61" s="5" t="s">
        <v>12</v>
      </c>
      <c r="E61" s="26"/>
      <c r="F61" s="8">
        <v>0.08</v>
      </c>
      <c r="G61" s="5"/>
      <c r="H61" s="7">
        <f t="shared" si="0"/>
        <v>0</v>
      </c>
      <c r="I61" s="21">
        <f t="shared" si="1"/>
        <v>0</v>
      </c>
      <c r="J61" s="22"/>
      <c r="K61" s="22"/>
    </row>
    <row r="62" spans="1:11" ht="102">
      <c r="A62" s="5">
        <v>57</v>
      </c>
      <c r="B62" s="28" t="s">
        <v>61</v>
      </c>
      <c r="C62" s="6">
        <v>2</v>
      </c>
      <c r="D62" s="5" t="s">
        <v>12</v>
      </c>
      <c r="E62" s="26"/>
      <c r="F62" s="8">
        <v>0.08</v>
      </c>
      <c r="G62" s="5"/>
      <c r="H62" s="7">
        <f t="shared" si="0"/>
        <v>0</v>
      </c>
      <c r="I62" s="21">
        <f t="shared" si="1"/>
        <v>0</v>
      </c>
      <c r="J62" s="22"/>
      <c r="K62" s="22"/>
    </row>
    <row r="63" spans="1:11" ht="102">
      <c r="A63" s="5">
        <v>58</v>
      </c>
      <c r="B63" s="28" t="s">
        <v>62</v>
      </c>
      <c r="C63" s="6">
        <v>6</v>
      </c>
      <c r="D63" s="5" t="s">
        <v>12</v>
      </c>
      <c r="E63" s="26"/>
      <c r="F63" s="8">
        <v>0.08</v>
      </c>
      <c r="G63" s="5"/>
      <c r="H63" s="7">
        <f t="shared" si="0"/>
        <v>0</v>
      </c>
      <c r="I63" s="21">
        <f t="shared" si="1"/>
        <v>0</v>
      </c>
      <c r="J63" s="22"/>
      <c r="K63" s="22"/>
    </row>
    <row r="64" spans="1:11" ht="102">
      <c r="A64" s="5">
        <v>59</v>
      </c>
      <c r="B64" s="28" t="s">
        <v>63</v>
      </c>
      <c r="C64" s="6">
        <v>2</v>
      </c>
      <c r="D64" s="5" t="s">
        <v>12</v>
      </c>
      <c r="E64" s="26"/>
      <c r="F64" s="8">
        <v>0.08</v>
      </c>
      <c r="G64" s="5"/>
      <c r="H64" s="7">
        <f t="shared" si="0"/>
        <v>0</v>
      </c>
      <c r="I64" s="21">
        <f t="shared" si="1"/>
        <v>0</v>
      </c>
      <c r="J64" s="22"/>
      <c r="K64" s="22"/>
    </row>
    <row r="65" spans="1:11" ht="102">
      <c r="A65" s="5">
        <v>60</v>
      </c>
      <c r="B65" s="28" t="s">
        <v>64</v>
      </c>
      <c r="C65" s="6">
        <v>2</v>
      </c>
      <c r="D65" s="5" t="s">
        <v>12</v>
      </c>
      <c r="E65" s="26"/>
      <c r="F65" s="8">
        <v>0.08</v>
      </c>
      <c r="G65" s="5"/>
      <c r="H65" s="7">
        <f t="shared" si="0"/>
        <v>0</v>
      </c>
      <c r="I65" s="21">
        <f t="shared" si="1"/>
        <v>0</v>
      </c>
      <c r="J65" s="22"/>
      <c r="K65" s="22"/>
    </row>
    <row r="66" spans="1:11" ht="102">
      <c r="A66" s="5">
        <v>61</v>
      </c>
      <c r="B66" s="28" t="s">
        <v>65</v>
      </c>
      <c r="C66" s="6">
        <v>10</v>
      </c>
      <c r="D66" s="5" t="s">
        <v>12</v>
      </c>
      <c r="E66" s="26"/>
      <c r="F66" s="8">
        <v>0.08</v>
      </c>
      <c r="G66" s="5"/>
      <c r="H66" s="7">
        <f t="shared" si="0"/>
        <v>0</v>
      </c>
      <c r="I66" s="21">
        <f t="shared" si="1"/>
        <v>0</v>
      </c>
      <c r="J66" s="22"/>
      <c r="K66" s="22"/>
    </row>
    <row r="67" spans="1:11" ht="102">
      <c r="A67" s="5">
        <v>62</v>
      </c>
      <c r="B67" s="28" t="s">
        <v>66</v>
      </c>
      <c r="C67" s="6">
        <v>10</v>
      </c>
      <c r="D67" s="5" t="s">
        <v>12</v>
      </c>
      <c r="E67" s="26"/>
      <c r="F67" s="8">
        <v>0.08</v>
      </c>
      <c r="G67" s="5"/>
      <c r="H67" s="7">
        <f t="shared" si="0"/>
        <v>0</v>
      </c>
      <c r="I67" s="21">
        <f t="shared" si="1"/>
        <v>0</v>
      </c>
      <c r="J67" s="22"/>
      <c r="K67" s="22"/>
    </row>
    <row r="68" spans="1:11" ht="102">
      <c r="A68" s="5">
        <v>63</v>
      </c>
      <c r="B68" s="11" t="s">
        <v>67</v>
      </c>
      <c r="C68" s="6">
        <v>10</v>
      </c>
      <c r="D68" s="5" t="s">
        <v>12</v>
      </c>
      <c r="E68" s="26"/>
      <c r="F68" s="8">
        <v>0.08</v>
      </c>
      <c r="G68" s="32"/>
      <c r="H68" s="7">
        <f t="shared" si="0"/>
        <v>0</v>
      </c>
      <c r="I68" s="21">
        <f t="shared" si="1"/>
        <v>0</v>
      </c>
      <c r="J68" s="22"/>
      <c r="K68" s="22"/>
    </row>
    <row r="69" spans="1:11" ht="102">
      <c r="A69" s="5">
        <v>64</v>
      </c>
      <c r="B69" s="11" t="s">
        <v>68</v>
      </c>
      <c r="C69" s="6">
        <v>16</v>
      </c>
      <c r="D69" s="5" t="s">
        <v>12</v>
      </c>
      <c r="E69" s="26"/>
      <c r="F69" s="8">
        <v>0.08</v>
      </c>
      <c r="G69" s="5"/>
      <c r="H69" s="7">
        <f t="shared" si="0"/>
        <v>0</v>
      </c>
      <c r="I69" s="21">
        <f t="shared" si="1"/>
        <v>0</v>
      </c>
      <c r="J69" s="22"/>
      <c r="K69" s="22"/>
    </row>
    <row r="70" spans="1:11" ht="102">
      <c r="A70" s="5">
        <v>65</v>
      </c>
      <c r="B70" s="11" t="s">
        <v>69</v>
      </c>
      <c r="C70" s="6">
        <v>120</v>
      </c>
      <c r="D70" s="5" t="s">
        <v>12</v>
      </c>
      <c r="E70" s="26"/>
      <c r="F70" s="8">
        <v>0.08</v>
      </c>
      <c r="G70" s="5"/>
      <c r="H70" s="7">
        <f t="shared" si="0"/>
        <v>0</v>
      </c>
      <c r="I70" s="21">
        <f t="shared" si="1"/>
        <v>0</v>
      </c>
      <c r="J70" s="22"/>
      <c r="K70" s="22"/>
    </row>
    <row r="71" spans="1:11" ht="102">
      <c r="A71" s="5">
        <v>66</v>
      </c>
      <c r="B71" s="11" t="s">
        <v>70</v>
      </c>
      <c r="C71" s="6">
        <v>130</v>
      </c>
      <c r="D71" s="5" t="s">
        <v>12</v>
      </c>
      <c r="E71" s="26"/>
      <c r="F71" s="8">
        <v>0.08</v>
      </c>
      <c r="G71" s="5"/>
      <c r="H71" s="7">
        <f t="shared" si="0"/>
        <v>0</v>
      </c>
      <c r="I71" s="21">
        <f t="shared" si="1"/>
        <v>0</v>
      </c>
      <c r="J71" s="22"/>
      <c r="K71" s="22"/>
    </row>
    <row r="72" spans="1:11" ht="102">
      <c r="A72" s="5">
        <v>67</v>
      </c>
      <c r="B72" s="11" t="s">
        <v>71</v>
      </c>
      <c r="C72" s="6">
        <v>100</v>
      </c>
      <c r="D72" s="5" t="s">
        <v>12</v>
      </c>
      <c r="E72" s="26"/>
      <c r="F72" s="8">
        <v>0.08</v>
      </c>
      <c r="G72" s="5"/>
      <c r="H72" s="7">
        <f t="shared" si="0"/>
        <v>0</v>
      </c>
      <c r="I72" s="21">
        <f t="shared" si="1"/>
        <v>0</v>
      </c>
      <c r="J72" s="22"/>
      <c r="K72" s="22"/>
    </row>
    <row r="73" spans="1:11" ht="102">
      <c r="A73" s="5">
        <v>68</v>
      </c>
      <c r="B73" s="11" t="s">
        <v>72</v>
      </c>
      <c r="C73" s="6">
        <v>20</v>
      </c>
      <c r="D73" s="5" t="s">
        <v>12</v>
      </c>
      <c r="E73" s="26"/>
      <c r="F73" s="8">
        <v>0.08</v>
      </c>
      <c r="G73" s="5"/>
      <c r="H73" s="7">
        <f t="shared" si="0"/>
        <v>0</v>
      </c>
      <c r="I73" s="21">
        <f t="shared" si="1"/>
        <v>0</v>
      </c>
      <c r="J73" s="22"/>
      <c r="K73" s="22"/>
    </row>
    <row r="74" spans="1:11" ht="102">
      <c r="A74" s="5">
        <v>69</v>
      </c>
      <c r="B74" s="11" t="s">
        <v>73</v>
      </c>
      <c r="C74" s="6">
        <v>20</v>
      </c>
      <c r="D74" s="5" t="s">
        <v>12</v>
      </c>
      <c r="E74" s="26"/>
      <c r="F74" s="8">
        <v>0.08</v>
      </c>
      <c r="G74" s="5"/>
      <c r="H74" s="7">
        <f t="shared" si="0"/>
        <v>0</v>
      </c>
      <c r="I74" s="21">
        <f t="shared" si="1"/>
        <v>0</v>
      </c>
      <c r="J74" s="22"/>
      <c r="K74" s="22"/>
    </row>
    <row r="75" spans="1:11" ht="102">
      <c r="A75" s="5">
        <v>70</v>
      </c>
      <c r="B75" s="11" t="s">
        <v>173</v>
      </c>
      <c r="C75" s="5">
        <v>1</v>
      </c>
      <c r="D75" s="5" t="s">
        <v>12</v>
      </c>
      <c r="E75" s="26"/>
      <c r="F75" s="8">
        <v>0.08</v>
      </c>
      <c r="G75" s="5"/>
      <c r="H75" s="7">
        <f t="shared" si="0"/>
        <v>0</v>
      </c>
      <c r="I75" s="21">
        <f t="shared" si="1"/>
        <v>0</v>
      </c>
      <c r="J75" s="22"/>
      <c r="K75" s="22"/>
    </row>
    <row r="76" spans="1:11" ht="25.5" customHeight="1">
      <c r="A76" s="5">
        <v>71</v>
      </c>
      <c r="B76" s="11" t="s">
        <v>74</v>
      </c>
      <c r="C76" s="9">
        <v>6</v>
      </c>
      <c r="D76" s="5" t="s">
        <v>12</v>
      </c>
      <c r="E76" s="26"/>
      <c r="F76" s="8">
        <v>0.08</v>
      </c>
      <c r="G76" s="5"/>
      <c r="H76" s="7">
        <f t="shared" si="0"/>
        <v>0</v>
      </c>
      <c r="I76" s="21">
        <f t="shared" si="1"/>
        <v>0</v>
      </c>
      <c r="J76" s="22"/>
      <c r="K76" s="22"/>
    </row>
    <row r="77" spans="1:11" ht="25.5" customHeight="1">
      <c r="A77" s="5">
        <v>72</v>
      </c>
      <c r="B77" s="11" t="s">
        <v>75</v>
      </c>
      <c r="C77" s="33">
        <v>10</v>
      </c>
      <c r="D77" s="5" t="s">
        <v>12</v>
      </c>
      <c r="E77" s="26"/>
      <c r="F77" s="8">
        <v>0.08</v>
      </c>
      <c r="G77" s="5"/>
      <c r="H77" s="7">
        <f t="shared" si="0"/>
        <v>0</v>
      </c>
      <c r="I77" s="21">
        <f t="shared" si="1"/>
        <v>0</v>
      </c>
      <c r="J77" s="22"/>
      <c r="K77" s="22"/>
    </row>
    <row r="78" spans="1:11" ht="25.5" customHeight="1">
      <c r="A78" s="5">
        <v>73</v>
      </c>
      <c r="B78" s="11" t="s">
        <v>76</v>
      </c>
      <c r="C78" s="33">
        <v>10</v>
      </c>
      <c r="D78" s="5" t="s">
        <v>12</v>
      </c>
      <c r="E78" s="26"/>
      <c r="F78" s="8">
        <v>0.08</v>
      </c>
      <c r="G78" s="5"/>
      <c r="H78" s="7">
        <f t="shared" si="0"/>
        <v>0</v>
      </c>
      <c r="I78" s="21">
        <f t="shared" si="1"/>
        <v>0</v>
      </c>
      <c r="J78" s="22"/>
      <c r="K78" s="22"/>
    </row>
    <row r="79" spans="1:11" ht="25.5" customHeight="1">
      <c r="A79" s="5">
        <v>74</v>
      </c>
      <c r="B79" s="11" t="s">
        <v>77</v>
      </c>
      <c r="C79" s="33">
        <v>5</v>
      </c>
      <c r="D79" s="5" t="s">
        <v>12</v>
      </c>
      <c r="E79" s="26"/>
      <c r="F79" s="8">
        <v>0.08</v>
      </c>
      <c r="G79" s="5"/>
      <c r="H79" s="7">
        <f t="shared" si="0"/>
        <v>0</v>
      </c>
      <c r="I79" s="21">
        <f t="shared" si="1"/>
        <v>0</v>
      </c>
      <c r="J79" s="22"/>
      <c r="K79" s="22"/>
    </row>
    <row r="80" spans="1:11" ht="25.5" customHeight="1">
      <c r="A80" s="5">
        <v>75</v>
      </c>
      <c r="B80" s="11" t="s">
        <v>78</v>
      </c>
      <c r="C80" s="6">
        <v>20</v>
      </c>
      <c r="D80" s="5" t="s">
        <v>12</v>
      </c>
      <c r="E80" s="26"/>
      <c r="F80" s="8">
        <v>0.08</v>
      </c>
      <c r="G80" s="5"/>
      <c r="H80" s="7">
        <f t="shared" si="0"/>
        <v>0</v>
      </c>
      <c r="I80" s="21">
        <f t="shared" si="1"/>
        <v>0</v>
      </c>
      <c r="J80" s="22"/>
      <c r="K80" s="22"/>
    </row>
    <row r="81" spans="1:11" ht="25.5" customHeight="1">
      <c r="A81" s="5">
        <v>76</v>
      </c>
      <c r="B81" s="11" t="s">
        <v>79</v>
      </c>
      <c r="C81" s="6">
        <v>10</v>
      </c>
      <c r="D81" s="5" t="s">
        <v>12</v>
      </c>
      <c r="E81" s="26"/>
      <c r="F81" s="8">
        <v>0.08</v>
      </c>
      <c r="G81" s="5"/>
      <c r="H81" s="7">
        <f t="shared" si="0"/>
        <v>0</v>
      </c>
      <c r="I81" s="21">
        <f t="shared" si="1"/>
        <v>0</v>
      </c>
      <c r="J81" s="22"/>
      <c r="K81" s="22"/>
    </row>
    <row r="82" spans="1:11" ht="25.5" customHeight="1">
      <c r="A82" s="5">
        <v>77</v>
      </c>
      <c r="B82" s="11" t="s">
        <v>80</v>
      </c>
      <c r="C82" s="6">
        <v>16</v>
      </c>
      <c r="D82" s="5" t="s">
        <v>12</v>
      </c>
      <c r="E82" s="26"/>
      <c r="F82" s="8">
        <v>0.08</v>
      </c>
      <c r="G82" s="5"/>
      <c r="H82" s="7">
        <f t="shared" si="0"/>
        <v>0</v>
      </c>
      <c r="I82" s="21">
        <f t="shared" si="1"/>
        <v>0</v>
      </c>
      <c r="J82" s="22"/>
      <c r="K82" s="22"/>
    </row>
    <row r="83" spans="1:13" ht="25.5" customHeight="1">
      <c r="A83" s="5">
        <v>78</v>
      </c>
      <c r="B83" s="11" t="s">
        <v>81</v>
      </c>
      <c r="C83" s="6">
        <v>15</v>
      </c>
      <c r="D83" s="5" t="s">
        <v>12</v>
      </c>
      <c r="E83" s="26"/>
      <c r="F83" s="8">
        <v>0.08</v>
      </c>
      <c r="G83" s="5"/>
      <c r="H83" s="7">
        <f t="shared" si="0"/>
        <v>0</v>
      </c>
      <c r="I83" s="21">
        <f t="shared" si="1"/>
        <v>0</v>
      </c>
      <c r="J83" s="22"/>
      <c r="K83" s="22"/>
      <c r="L83" s="85" t="s">
        <v>14</v>
      </c>
      <c r="M83" s="85"/>
    </row>
    <row r="84" spans="1:13" ht="51">
      <c r="A84" s="5">
        <v>79</v>
      </c>
      <c r="B84" s="11" t="s">
        <v>82</v>
      </c>
      <c r="C84" s="6">
        <v>2</v>
      </c>
      <c r="D84" s="5" t="s">
        <v>12</v>
      </c>
      <c r="E84" s="26"/>
      <c r="F84" s="8">
        <v>0.08</v>
      </c>
      <c r="G84" s="5"/>
      <c r="H84" s="7">
        <f t="shared" si="0"/>
        <v>0</v>
      </c>
      <c r="I84" s="21">
        <f t="shared" si="1"/>
        <v>0</v>
      </c>
      <c r="J84" s="22"/>
      <c r="K84" s="22"/>
      <c r="L84" s="34"/>
      <c r="M84" s="34"/>
    </row>
    <row r="85" spans="1:13" ht="51">
      <c r="A85" s="5">
        <v>80</v>
      </c>
      <c r="B85" s="11" t="s">
        <v>83</v>
      </c>
      <c r="C85" s="6">
        <v>2</v>
      </c>
      <c r="D85" s="5" t="s">
        <v>12</v>
      </c>
      <c r="E85" s="26"/>
      <c r="F85" s="8">
        <v>0.08</v>
      </c>
      <c r="G85" s="5"/>
      <c r="H85" s="7">
        <f t="shared" si="0"/>
        <v>0</v>
      </c>
      <c r="I85" s="21">
        <f t="shared" si="1"/>
        <v>0</v>
      </c>
      <c r="J85" s="22"/>
      <c r="K85" s="22"/>
      <c r="L85" s="34"/>
      <c r="M85" s="34"/>
    </row>
    <row r="86" spans="1:13" ht="51">
      <c r="A86" s="5">
        <v>81</v>
      </c>
      <c r="B86" s="11" t="s">
        <v>84</v>
      </c>
      <c r="C86" s="6">
        <v>2</v>
      </c>
      <c r="D86" s="5" t="s">
        <v>12</v>
      </c>
      <c r="E86" s="26"/>
      <c r="F86" s="8">
        <v>0.08</v>
      </c>
      <c r="G86" s="5"/>
      <c r="H86" s="7">
        <f t="shared" si="0"/>
        <v>0</v>
      </c>
      <c r="I86" s="21">
        <f t="shared" si="1"/>
        <v>0</v>
      </c>
      <c r="J86" s="22"/>
      <c r="K86" s="22"/>
      <c r="L86" s="34"/>
      <c r="M86" s="34"/>
    </row>
    <row r="87" spans="1:13" ht="51">
      <c r="A87" s="5">
        <v>82</v>
      </c>
      <c r="B87" s="11" t="s">
        <v>85</v>
      </c>
      <c r="C87" s="6">
        <v>2</v>
      </c>
      <c r="D87" s="5" t="s">
        <v>12</v>
      </c>
      <c r="E87" s="26"/>
      <c r="F87" s="8">
        <v>0.08</v>
      </c>
      <c r="G87" s="5"/>
      <c r="H87" s="7">
        <f t="shared" si="0"/>
        <v>0</v>
      </c>
      <c r="I87" s="21">
        <f t="shared" si="1"/>
        <v>0</v>
      </c>
      <c r="J87" s="22"/>
      <c r="K87" s="22"/>
      <c r="L87" s="34"/>
      <c r="M87" s="34"/>
    </row>
    <row r="88" spans="1:13" ht="25.5" customHeight="1">
      <c r="A88" s="5">
        <v>83</v>
      </c>
      <c r="B88" s="11" t="s">
        <v>86</v>
      </c>
      <c r="C88" s="6">
        <v>1</v>
      </c>
      <c r="D88" s="5" t="s">
        <v>12</v>
      </c>
      <c r="E88" s="26"/>
      <c r="F88" s="8">
        <v>0.08</v>
      </c>
      <c r="G88" s="5"/>
      <c r="H88" s="7">
        <f t="shared" si="0"/>
        <v>0</v>
      </c>
      <c r="I88" s="21">
        <f t="shared" si="1"/>
        <v>0</v>
      </c>
      <c r="J88" s="22"/>
      <c r="K88" s="22"/>
      <c r="L88" s="34"/>
      <c r="M88" s="34"/>
    </row>
    <row r="89" spans="1:11" ht="76.5">
      <c r="A89" s="5">
        <v>84</v>
      </c>
      <c r="B89" s="28" t="s">
        <v>87</v>
      </c>
      <c r="C89" s="6">
        <v>1</v>
      </c>
      <c r="D89" s="5" t="s">
        <v>12</v>
      </c>
      <c r="E89" s="26"/>
      <c r="F89" s="8">
        <v>0.08</v>
      </c>
      <c r="G89" s="5"/>
      <c r="H89" s="7">
        <f t="shared" si="0"/>
        <v>0</v>
      </c>
      <c r="I89" s="21">
        <f t="shared" si="1"/>
        <v>0</v>
      </c>
      <c r="J89" s="22"/>
      <c r="K89" s="22"/>
    </row>
    <row r="90" spans="1:11" ht="76.5">
      <c r="A90" s="5">
        <v>85</v>
      </c>
      <c r="B90" s="11" t="s">
        <v>88</v>
      </c>
      <c r="C90" s="6">
        <v>1</v>
      </c>
      <c r="D90" s="5" t="s">
        <v>12</v>
      </c>
      <c r="E90" s="26"/>
      <c r="F90" s="8">
        <v>0.08</v>
      </c>
      <c r="G90" s="5"/>
      <c r="H90" s="7">
        <f t="shared" si="0"/>
        <v>0</v>
      </c>
      <c r="I90" s="21">
        <f t="shared" si="1"/>
        <v>0</v>
      </c>
      <c r="J90" s="22"/>
      <c r="K90" s="22"/>
    </row>
    <row r="91" spans="1:11" ht="76.5">
      <c r="A91" s="5">
        <v>86</v>
      </c>
      <c r="B91" s="11" t="s">
        <v>89</v>
      </c>
      <c r="C91" s="6">
        <v>1</v>
      </c>
      <c r="D91" s="5" t="s">
        <v>12</v>
      </c>
      <c r="E91" s="26"/>
      <c r="F91" s="8">
        <v>0.08</v>
      </c>
      <c r="G91" s="5"/>
      <c r="H91" s="7">
        <f t="shared" si="0"/>
        <v>0</v>
      </c>
      <c r="I91" s="21">
        <f t="shared" si="1"/>
        <v>0</v>
      </c>
      <c r="J91" s="22"/>
      <c r="K91" s="22"/>
    </row>
    <row r="92" spans="1:11" ht="15">
      <c r="A92" s="5">
        <v>87</v>
      </c>
      <c r="B92" s="11" t="s">
        <v>174</v>
      </c>
      <c r="C92" s="6">
        <v>10</v>
      </c>
      <c r="D92" s="5" t="s">
        <v>12</v>
      </c>
      <c r="E92" s="26"/>
      <c r="F92" s="8">
        <v>0.08</v>
      </c>
      <c r="G92" s="5"/>
      <c r="H92" s="7">
        <f t="shared" si="0"/>
        <v>0</v>
      </c>
      <c r="I92" s="21">
        <f t="shared" si="1"/>
        <v>0</v>
      </c>
      <c r="J92" s="22"/>
      <c r="K92" s="22"/>
    </row>
    <row r="93" spans="1:11" ht="29.25" customHeight="1">
      <c r="A93" s="5">
        <v>88</v>
      </c>
      <c r="B93" s="30" t="s">
        <v>90</v>
      </c>
      <c r="C93" s="6">
        <v>10</v>
      </c>
      <c r="D93" s="5" t="s">
        <v>12</v>
      </c>
      <c r="E93" s="26"/>
      <c r="F93" s="8">
        <v>0.08</v>
      </c>
      <c r="G93" s="5"/>
      <c r="H93" s="7">
        <f t="shared" si="0"/>
        <v>0</v>
      </c>
      <c r="I93" s="21">
        <f t="shared" si="1"/>
        <v>0</v>
      </c>
      <c r="J93" s="22"/>
      <c r="K93" s="22"/>
    </row>
    <row r="94" spans="1:11" ht="76.5">
      <c r="A94" s="5">
        <v>89</v>
      </c>
      <c r="B94" s="28" t="s">
        <v>91</v>
      </c>
      <c r="C94" s="6">
        <v>20</v>
      </c>
      <c r="D94" s="5" t="s">
        <v>12</v>
      </c>
      <c r="E94" s="26"/>
      <c r="F94" s="77">
        <v>0.08</v>
      </c>
      <c r="G94" s="5"/>
      <c r="H94" s="7">
        <f t="shared" si="0"/>
        <v>0</v>
      </c>
      <c r="I94" s="21">
        <f t="shared" si="1"/>
        <v>0</v>
      </c>
      <c r="J94" s="22"/>
      <c r="K94" s="22"/>
    </row>
    <row r="95" spans="1:11" ht="15.75" customHeight="1">
      <c r="A95" s="35"/>
      <c r="B95" s="36"/>
      <c r="C95" s="37"/>
      <c r="D95" s="37"/>
      <c r="E95" s="76"/>
      <c r="F95" s="78" t="s">
        <v>92</v>
      </c>
      <c r="G95" s="80"/>
      <c r="H95" s="79">
        <f>SUM(H6:H94)</f>
        <v>0</v>
      </c>
      <c r="I95" s="81">
        <f>SUM(I6:I94)</f>
        <v>0</v>
      </c>
      <c r="K95" s="38"/>
    </row>
    <row r="96" spans="1:2" ht="16.5" customHeight="1">
      <c r="A96" s="15"/>
      <c r="B96" s="16"/>
    </row>
    <row r="97" ht="15.75" customHeight="1">
      <c r="A97" s="39"/>
    </row>
    <row r="98" spans="1:10" ht="16.5" customHeight="1">
      <c r="A98" s="40"/>
      <c r="J98" s="1" t="s">
        <v>15</v>
      </c>
    </row>
    <row r="99" spans="1:10" ht="15.75" customHeight="1">
      <c r="A99" s="12" t="s">
        <v>93</v>
      </c>
      <c r="J99" s="14" t="s">
        <v>16</v>
      </c>
    </row>
    <row r="100" spans="1:10" ht="15.75" customHeight="1">
      <c r="A100" s="13" t="s">
        <v>14</v>
      </c>
      <c r="G100" s="13" t="s">
        <v>14</v>
      </c>
      <c r="H100" s="13"/>
      <c r="J100" s="14" t="s">
        <v>17</v>
      </c>
    </row>
    <row r="101" spans="1:10" ht="15.75" customHeight="1">
      <c r="A101" s="41"/>
      <c r="J101" s="14" t="s">
        <v>18</v>
      </c>
    </row>
  </sheetData>
  <sheetProtection selectLockedCells="1" selectUnlockedCells="1"/>
  <mergeCells count="5">
    <mergeCell ref="A1:K1"/>
    <mergeCell ref="A2:K2"/>
    <mergeCell ref="A3:K3"/>
    <mergeCell ref="L28:N28"/>
    <mergeCell ref="L83:M83"/>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42" customWidth="1"/>
    <col min="8" max="8" width="9.140625" style="42" customWidth="1"/>
    <col min="9" max="9" width="10.57421875" style="0" customWidth="1"/>
    <col min="10" max="10" width="16.421875" style="0" customWidth="1"/>
  </cols>
  <sheetData>
    <row r="1" spans="1:10" ht="12.75" customHeight="1">
      <c r="A1" s="88" t="s">
        <v>97</v>
      </c>
      <c r="B1" s="88"/>
      <c r="C1" s="88"/>
      <c r="D1" s="88"/>
      <c r="E1" s="88"/>
      <c r="F1" s="88"/>
      <c r="G1" s="88"/>
      <c r="H1" s="88"/>
      <c r="I1" s="88"/>
      <c r="J1" s="88"/>
    </row>
    <row r="2" spans="1:10" ht="12.75" customHeight="1">
      <c r="A2" s="88" t="s">
        <v>0</v>
      </c>
      <c r="B2" s="88"/>
      <c r="C2" s="88"/>
      <c r="D2" s="88"/>
      <c r="E2" s="88"/>
      <c r="F2" s="88"/>
      <c r="G2" s="88"/>
      <c r="H2" s="88"/>
      <c r="I2" s="88"/>
      <c r="J2" s="88"/>
    </row>
    <row r="3" spans="1:10" ht="12.75" customHeight="1">
      <c r="A3" s="88" t="s">
        <v>98</v>
      </c>
      <c r="B3" s="88"/>
      <c r="C3" s="88"/>
      <c r="D3" s="88"/>
      <c r="E3" s="88"/>
      <c r="F3" s="88"/>
      <c r="G3" s="88"/>
      <c r="H3" s="88"/>
      <c r="I3" s="88"/>
      <c r="J3" s="88"/>
    </row>
    <row r="4" spans="1:6" ht="12.75" customHeight="1">
      <c r="A4" s="43"/>
      <c r="B4" s="44"/>
      <c r="C4" s="45"/>
      <c r="D4" s="45"/>
      <c r="E4" s="46"/>
      <c r="F4" s="47"/>
    </row>
    <row r="5" spans="1:10" ht="38.25" customHeight="1">
      <c r="A5" s="48" t="s">
        <v>1</v>
      </c>
      <c r="B5" s="49" t="s">
        <v>99</v>
      </c>
      <c r="C5" s="48" t="s">
        <v>100</v>
      </c>
      <c r="D5" s="48" t="s">
        <v>95</v>
      </c>
      <c r="E5" s="50" t="s">
        <v>101</v>
      </c>
      <c r="F5" s="51" t="s">
        <v>5</v>
      </c>
      <c r="G5" s="52" t="s">
        <v>102</v>
      </c>
      <c r="H5" s="52" t="s">
        <v>7</v>
      </c>
      <c r="I5" s="48" t="s">
        <v>8</v>
      </c>
      <c r="J5" s="53" t="s">
        <v>103</v>
      </c>
    </row>
    <row r="6" spans="1:10" s="60" customFormat="1" ht="76.5" customHeight="1">
      <c r="A6" s="54">
        <v>1</v>
      </c>
      <c r="B6" s="55" t="s">
        <v>104</v>
      </c>
      <c r="C6" s="54">
        <v>40</v>
      </c>
      <c r="D6" s="54" t="s">
        <v>13</v>
      </c>
      <c r="E6" s="56">
        <v>75</v>
      </c>
      <c r="F6" s="57">
        <v>0.08</v>
      </c>
      <c r="G6" s="58">
        <f aca="true" t="shared" si="0" ref="G6:G17">C6*E6</f>
        <v>3000</v>
      </c>
      <c r="H6" s="58">
        <f aca="true" t="shared" si="1" ref="H6:H17">G6+G6*F6</f>
        <v>3240</v>
      </c>
      <c r="I6" s="59"/>
      <c r="J6" s="59"/>
    </row>
    <row r="7" spans="1:10" s="60" customFormat="1" ht="76.5" customHeight="1">
      <c r="A7" s="54">
        <v>2</v>
      </c>
      <c r="B7" s="55" t="s">
        <v>105</v>
      </c>
      <c r="C7" s="54">
        <v>50</v>
      </c>
      <c r="D7" s="54" t="s">
        <v>13</v>
      </c>
      <c r="E7" s="56">
        <v>75</v>
      </c>
      <c r="F7" s="57">
        <v>0.08</v>
      </c>
      <c r="G7" s="58">
        <f t="shared" si="0"/>
        <v>3750</v>
      </c>
      <c r="H7" s="58">
        <f t="shared" si="1"/>
        <v>4050</v>
      </c>
      <c r="I7" s="59"/>
      <c r="J7" s="59"/>
    </row>
    <row r="8" spans="1:10" s="60" customFormat="1" ht="76.5" customHeight="1">
      <c r="A8" s="54">
        <v>3</v>
      </c>
      <c r="B8" s="55" t="s">
        <v>106</v>
      </c>
      <c r="C8" s="54">
        <v>80</v>
      </c>
      <c r="D8" s="54" t="s">
        <v>13</v>
      </c>
      <c r="E8" s="56">
        <v>75</v>
      </c>
      <c r="F8" s="57">
        <v>0.08</v>
      </c>
      <c r="G8" s="58">
        <f t="shared" si="0"/>
        <v>6000</v>
      </c>
      <c r="H8" s="58">
        <f t="shared" si="1"/>
        <v>6480</v>
      </c>
      <c r="I8" s="59"/>
      <c r="J8" s="59"/>
    </row>
    <row r="9" spans="1:10" s="60" customFormat="1" ht="76.5" customHeight="1">
      <c r="A9" s="54">
        <v>4</v>
      </c>
      <c r="B9" s="55" t="s">
        <v>107</v>
      </c>
      <c r="C9" s="54">
        <v>70</v>
      </c>
      <c r="D9" s="54" t="s">
        <v>13</v>
      </c>
      <c r="E9" s="56">
        <v>75</v>
      </c>
      <c r="F9" s="57">
        <v>0.08</v>
      </c>
      <c r="G9" s="58">
        <f t="shared" si="0"/>
        <v>5250</v>
      </c>
      <c r="H9" s="58">
        <f t="shared" si="1"/>
        <v>5670</v>
      </c>
      <c r="I9" s="59"/>
      <c r="J9" s="59"/>
    </row>
    <row r="10" spans="1:10" s="60" customFormat="1" ht="76.5" customHeight="1">
      <c r="A10" s="54">
        <v>5</v>
      </c>
      <c r="B10" s="55" t="s">
        <v>108</v>
      </c>
      <c r="C10" s="54">
        <v>30</v>
      </c>
      <c r="D10" s="54" t="s">
        <v>13</v>
      </c>
      <c r="E10" s="56">
        <v>75</v>
      </c>
      <c r="F10" s="57">
        <v>0.08</v>
      </c>
      <c r="G10" s="58">
        <f t="shared" si="0"/>
        <v>2250</v>
      </c>
      <c r="H10" s="58">
        <f t="shared" si="1"/>
        <v>2430</v>
      </c>
      <c r="I10" s="59"/>
      <c r="J10" s="59"/>
    </row>
    <row r="11" spans="1:10" s="60" customFormat="1" ht="76.5" customHeight="1">
      <c r="A11" s="54">
        <v>6</v>
      </c>
      <c r="B11" s="55" t="s">
        <v>109</v>
      </c>
      <c r="C11" s="54">
        <v>20</v>
      </c>
      <c r="D11" s="54" t="s">
        <v>13</v>
      </c>
      <c r="E11" s="56">
        <v>75</v>
      </c>
      <c r="F11" s="57">
        <v>0.08</v>
      </c>
      <c r="G11" s="58">
        <f t="shared" si="0"/>
        <v>1500</v>
      </c>
      <c r="H11" s="58">
        <f t="shared" si="1"/>
        <v>1620</v>
      </c>
      <c r="I11" s="59"/>
      <c r="J11" s="59"/>
    </row>
    <row r="12" spans="1:10" s="60" customFormat="1" ht="76.5" customHeight="1">
      <c r="A12" s="54">
        <v>7</v>
      </c>
      <c r="B12" s="55" t="s">
        <v>110</v>
      </c>
      <c r="C12" s="54">
        <v>10</v>
      </c>
      <c r="D12" s="54" t="s">
        <v>13</v>
      </c>
      <c r="E12" s="56">
        <v>75</v>
      </c>
      <c r="F12" s="57">
        <v>0.08</v>
      </c>
      <c r="G12" s="58">
        <f t="shared" si="0"/>
        <v>750</v>
      </c>
      <c r="H12" s="58">
        <f t="shared" si="1"/>
        <v>810</v>
      </c>
      <c r="I12" s="59"/>
      <c r="J12" s="59"/>
    </row>
    <row r="13" spans="1:10" s="60" customFormat="1" ht="89.25" customHeight="1">
      <c r="A13" s="54">
        <v>8</v>
      </c>
      <c r="B13" s="55" t="s">
        <v>111</v>
      </c>
      <c r="C13" s="54">
        <v>35</v>
      </c>
      <c r="D13" s="54" t="s">
        <v>13</v>
      </c>
      <c r="E13" s="56">
        <v>202.5</v>
      </c>
      <c r="F13" s="57">
        <v>0.08</v>
      </c>
      <c r="G13" s="58">
        <f t="shared" si="0"/>
        <v>7087.5</v>
      </c>
      <c r="H13" s="58">
        <f t="shared" si="1"/>
        <v>7654.5</v>
      </c>
      <c r="I13" s="59"/>
      <c r="J13" s="59"/>
    </row>
    <row r="14" spans="1:10" s="60" customFormat="1" ht="89.25" customHeight="1">
      <c r="A14" s="54">
        <v>9</v>
      </c>
      <c r="B14" s="55" t="s">
        <v>112</v>
      </c>
      <c r="C14" s="54">
        <v>41</v>
      </c>
      <c r="D14" s="54" t="s">
        <v>13</v>
      </c>
      <c r="E14" s="56">
        <v>202.5</v>
      </c>
      <c r="F14" s="57">
        <v>0.08</v>
      </c>
      <c r="G14" s="58">
        <f t="shared" si="0"/>
        <v>8302.5</v>
      </c>
      <c r="H14" s="58">
        <f t="shared" si="1"/>
        <v>8966.7</v>
      </c>
      <c r="I14" s="59"/>
      <c r="J14" s="59"/>
    </row>
    <row r="15" spans="1:10" s="60" customFormat="1" ht="89.25" customHeight="1">
      <c r="A15" s="54">
        <v>10</v>
      </c>
      <c r="B15" s="55" t="s">
        <v>113</v>
      </c>
      <c r="C15" s="54">
        <v>55</v>
      </c>
      <c r="D15" s="54" t="s">
        <v>13</v>
      </c>
      <c r="E15" s="56">
        <v>40</v>
      </c>
      <c r="F15" s="57">
        <v>0.08</v>
      </c>
      <c r="G15" s="58">
        <f t="shared" si="0"/>
        <v>2200</v>
      </c>
      <c r="H15" s="58">
        <f t="shared" si="1"/>
        <v>2376</v>
      </c>
      <c r="I15" s="59"/>
      <c r="J15" s="59"/>
    </row>
    <row r="16" spans="1:10" s="60" customFormat="1" ht="89.25" customHeight="1">
      <c r="A16" s="54">
        <v>11</v>
      </c>
      <c r="B16" s="55" t="s">
        <v>114</v>
      </c>
      <c r="C16" s="54">
        <v>110</v>
      </c>
      <c r="D16" s="54" t="s">
        <v>13</v>
      </c>
      <c r="E16" s="56">
        <v>40</v>
      </c>
      <c r="F16" s="57">
        <v>0.08</v>
      </c>
      <c r="G16" s="58">
        <f t="shared" si="0"/>
        <v>4400</v>
      </c>
      <c r="H16" s="58">
        <f t="shared" si="1"/>
        <v>4752</v>
      </c>
      <c r="I16" s="59"/>
      <c r="J16" s="59"/>
    </row>
    <row r="17" spans="1:10" s="60" customFormat="1" ht="89.25" customHeight="1">
      <c r="A17" s="54">
        <v>12</v>
      </c>
      <c r="B17" s="55" t="s">
        <v>115</v>
      </c>
      <c r="C17" s="54">
        <v>80</v>
      </c>
      <c r="D17" s="54" t="s">
        <v>13</v>
      </c>
      <c r="E17" s="56">
        <v>40</v>
      </c>
      <c r="F17" s="57">
        <v>0.08</v>
      </c>
      <c r="G17" s="58">
        <f t="shared" si="0"/>
        <v>3200</v>
      </c>
      <c r="H17" s="58">
        <f t="shared" si="1"/>
        <v>3456</v>
      </c>
      <c r="I17" s="59"/>
      <c r="J17" s="59"/>
    </row>
    <row r="18" spans="7:8" s="60" customFormat="1" ht="12.75" customHeight="1">
      <c r="G18" s="61"/>
      <c r="H18" s="61"/>
    </row>
    <row r="19" spans="7:8" s="60" customFormat="1" ht="12.75" customHeight="1">
      <c r="G19" s="61"/>
      <c r="H19" s="61"/>
    </row>
    <row r="20" spans="7:8" s="60" customFormat="1" ht="12.75" customHeight="1">
      <c r="G20" s="61"/>
      <c r="H20" s="61"/>
    </row>
    <row r="21" spans="1:10" s="60" customFormat="1" ht="25.5" customHeight="1">
      <c r="A21" s="54">
        <v>16</v>
      </c>
      <c r="B21" s="55" t="s">
        <v>116</v>
      </c>
      <c r="C21" s="54">
        <v>50</v>
      </c>
      <c r="D21" s="54" t="s">
        <v>117</v>
      </c>
      <c r="E21" s="56">
        <v>13.5</v>
      </c>
      <c r="F21" s="57">
        <v>0.08</v>
      </c>
      <c r="G21" s="58"/>
      <c r="H21" s="58"/>
      <c r="I21" s="59"/>
      <c r="J21" s="59"/>
    </row>
    <row r="22" spans="1:10" s="60" customFormat="1" ht="12.75" customHeight="1">
      <c r="A22" s="54">
        <v>17</v>
      </c>
      <c r="B22" s="62" t="s">
        <v>118</v>
      </c>
      <c r="C22" s="54">
        <v>48</v>
      </c>
      <c r="D22" s="54" t="s">
        <v>13</v>
      </c>
      <c r="E22" s="56">
        <v>1.25</v>
      </c>
      <c r="F22" s="57">
        <v>0.08</v>
      </c>
      <c r="G22" s="58"/>
      <c r="H22" s="58"/>
      <c r="I22" s="59"/>
      <c r="J22" s="59"/>
    </row>
    <row r="23" spans="1:10" s="60" customFormat="1" ht="89.25" customHeight="1">
      <c r="A23" s="54">
        <v>18</v>
      </c>
      <c r="B23" s="55" t="s">
        <v>119</v>
      </c>
      <c r="C23" s="54">
        <v>2</v>
      </c>
      <c r="D23" s="54" t="s">
        <v>13</v>
      </c>
      <c r="E23" s="56">
        <v>160</v>
      </c>
      <c r="F23" s="57">
        <v>0.08</v>
      </c>
      <c r="G23" s="58"/>
      <c r="H23" s="58"/>
      <c r="I23" s="59"/>
      <c r="J23" s="59"/>
    </row>
    <row r="24" spans="1:10" s="60" customFormat="1" ht="76.5" customHeight="1">
      <c r="A24" s="54">
        <v>19</v>
      </c>
      <c r="B24" s="55" t="s">
        <v>120</v>
      </c>
      <c r="C24" s="54">
        <v>20</v>
      </c>
      <c r="D24" s="54" t="s">
        <v>117</v>
      </c>
      <c r="E24" s="56">
        <v>5</v>
      </c>
      <c r="F24" s="57">
        <v>0.08</v>
      </c>
      <c r="G24" s="58"/>
      <c r="H24" s="58"/>
      <c r="I24" s="59"/>
      <c r="J24" s="59"/>
    </row>
    <row r="25" spans="1:10" s="60" customFormat="1" ht="63.75" customHeight="1">
      <c r="A25" s="54">
        <v>20</v>
      </c>
      <c r="B25" s="55" t="s">
        <v>121</v>
      </c>
      <c r="C25" s="54">
        <v>25</v>
      </c>
      <c r="D25" s="54" t="s">
        <v>13</v>
      </c>
      <c r="E25" s="56">
        <v>30</v>
      </c>
      <c r="F25" s="57">
        <v>0.08</v>
      </c>
      <c r="G25" s="58"/>
      <c r="H25" s="58"/>
      <c r="I25" s="59"/>
      <c r="J25" s="59"/>
    </row>
    <row r="26" spans="1:10" s="68" customFormat="1" ht="38.25" customHeight="1">
      <c r="A26" s="63">
        <v>14</v>
      </c>
      <c r="B26" s="64" t="s">
        <v>122</v>
      </c>
      <c r="C26" s="65">
        <v>120</v>
      </c>
      <c r="D26" s="65" t="s">
        <v>94</v>
      </c>
      <c r="E26" s="65"/>
      <c r="F26" s="65"/>
      <c r="G26" s="66"/>
      <c r="H26" s="66"/>
      <c r="I26" s="67"/>
      <c r="J26" s="67"/>
    </row>
    <row r="27" spans="1:10" s="68" customFormat="1" ht="38.25" customHeight="1">
      <c r="A27" s="63">
        <v>15</v>
      </c>
      <c r="B27" s="64" t="s">
        <v>123</v>
      </c>
      <c r="C27" s="65">
        <v>120</v>
      </c>
      <c r="D27" s="65" t="s">
        <v>94</v>
      </c>
      <c r="E27" s="65"/>
      <c r="F27" s="65"/>
      <c r="G27" s="66"/>
      <c r="H27" s="66"/>
      <c r="I27" s="67"/>
      <c r="J27" s="67"/>
    </row>
    <row r="28" spans="1:10" s="68" customFormat="1" ht="38.25" customHeight="1">
      <c r="A28" s="63">
        <v>16</v>
      </c>
      <c r="B28" s="64" t="s">
        <v>124</v>
      </c>
      <c r="C28" s="65">
        <v>120</v>
      </c>
      <c r="D28" s="65" t="s">
        <v>94</v>
      </c>
      <c r="E28" s="65"/>
      <c r="F28" s="65"/>
      <c r="G28" s="66"/>
      <c r="H28" s="66"/>
      <c r="I28" s="67"/>
      <c r="J28" s="67"/>
    </row>
    <row r="29" spans="5:8" s="60" customFormat="1" ht="15" customHeight="1">
      <c r="E29" s="69" t="s">
        <v>125</v>
      </c>
      <c r="F29" s="70"/>
      <c r="G29" s="71">
        <f>SUM(G6:G25)</f>
        <v>47690</v>
      </c>
      <c r="H29" s="71">
        <f>SUM(H6:H25)</f>
        <v>51505.2</v>
      </c>
    </row>
    <row r="30" spans="2:10" s="60" customFormat="1" ht="12.75" customHeight="1">
      <c r="B30" s="87" t="s">
        <v>126</v>
      </c>
      <c r="C30" s="87"/>
      <c r="D30" s="87"/>
      <c r="E30" s="87"/>
      <c r="F30" s="87"/>
      <c r="G30" s="87"/>
      <c r="H30" s="87"/>
      <c r="I30" s="87"/>
      <c r="J30" s="87"/>
    </row>
    <row r="31" spans="2:10" s="60" customFormat="1" ht="12.75" customHeight="1">
      <c r="B31" s="87" t="s">
        <v>127</v>
      </c>
      <c r="C31" s="87"/>
      <c r="D31" s="87"/>
      <c r="E31" s="87"/>
      <c r="F31" s="87"/>
      <c r="G31" s="87"/>
      <c r="H31" s="87"/>
      <c r="I31" s="87"/>
      <c r="J31" s="87"/>
    </row>
    <row r="32" spans="1:8" s="60" customFormat="1" ht="12.75" customHeight="1">
      <c r="A32" s="45"/>
      <c r="B32" s="72"/>
      <c r="C32" s="45"/>
      <c r="D32" s="45"/>
      <c r="E32" s="46"/>
      <c r="F32" s="47"/>
      <c r="G32" s="61"/>
      <c r="H32" s="61"/>
    </row>
    <row r="33" spans="1:8" s="60" customFormat="1" ht="12.75" customHeight="1">
      <c r="A33" s="45"/>
      <c r="B33" s="72"/>
      <c r="C33" s="45"/>
      <c r="D33" s="45"/>
      <c r="E33" s="46"/>
      <c r="F33" s="47"/>
      <c r="G33" s="61"/>
      <c r="H33" s="61"/>
    </row>
    <row r="34" spans="1:8" s="60" customFormat="1" ht="12.75" customHeight="1">
      <c r="A34" s="45"/>
      <c r="B34" s="72"/>
      <c r="C34" s="45"/>
      <c r="D34" s="45"/>
      <c r="E34" s="46"/>
      <c r="F34" s="47"/>
      <c r="G34" s="61"/>
      <c r="H34" s="61"/>
    </row>
    <row r="35" spans="1:10" s="60" customFormat="1" ht="12.75" customHeight="1">
      <c r="A35" s="86" t="s">
        <v>97</v>
      </c>
      <c r="B35" s="86"/>
      <c r="C35" s="86"/>
      <c r="D35" s="86"/>
      <c r="E35" s="86"/>
      <c r="F35" s="86"/>
      <c r="G35" s="86"/>
      <c r="H35" s="86"/>
      <c r="I35" s="86"/>
      <c r="J35" s="86"/>
    </row>
    <row r="36" spans="1:10" s="60" customFormat="1" ht="12.75" customHeight="1">
      <c r="A36" s="86" t="s">
        <v>0</v>
      </c>
      <c r="B36" s="86"/>
      <c r="C36" s="86"/>
      <c r="D36" s="86"/>
      <c r="E36" s="86"/>
      <c r="F36" s="86"/>
      <c r="G36" s="86"/>
      <c r="H36" s="86"/>
      <c r="I36" s="86"/>
      <c r="J36" s="86"/>
    </row>
    <row r="37" spans="1:10" s="60" customFormat="1" ht="12.75" customHeight="1">
      <c r="A37" s="86" t="s">
        <v>128</v>
      </c>
      <c r="B37" s="86"/>
      <c r="C37" s="86"/>
      <c r="D37" s="86"/>
      <c r="E37" s="86"/>
      <c r="F37" s="86"/>
      <c r="G37" s="86"/>
      <c r="H37" s="86"/>
      <c r="I37" s="86"/>
      <c r="J37" s="86"/>
    </row>
    <row r="38" spans="1:8" s="60" customFormat="1" ht="12.75" customHeight="1">
      <c r="A38" s="45"/>
      <c r="B38" s="72"/>
      <c r="C38" s="45"/>
      <c r="D38" s="45"/>
      <c r="E38" s="46"/>
      <c r="F38" s="47"/>
      <c r="G38" s="61"/>
      <c r="H38" s="61"/>
    </row>
    <row r="39" spans="1:10" s="60" customFormat="1" ht="38.25" customHeight="1">
      <c r="A39" s="48" t="s">
        <v>1</v>
      </c>
      <c r="B39" s="49" t="s">
        <v>99</v>
      </c>
      <c r="C39" s="48" t="s">
        <v>100</v>
      </c>
      <c r="D39" s="48" t="s">
        <v>95</v>
      </c>
      <c r="E39" s="50" t="s">
        <v>101</v>
      </c>
      <c r="F39" s="51" t="s">
        <v>5</v>
      </c>
      <c r="G39" s="52" t="s">
        <v>102</v>
      </c>
      <c r="H39" s="52" t="s">
        <v>7</v>
      </c>
      <c r="I39" s="48" t="s">
        <v>8</v>
      </c>
      <c r="J39" s="53" t="s">
        <v>103</v>
      </c>
    </row>
    <row r="40" spans="1:10" s="60" customFormat="1" ht="76.5" customHeight="1">
      <c r="A40" s="54">
        <v>1</v>
      </c>
      <c r="B40" s="55" t="s">
        <v>129</v>
      </c>
      <c r="C40" s="54">
        <v>250</v>
      </c>
      <c r="D40" s="54" t="s">
        <v>12</v>
      </c>
      <c r="E40" s="56">
        <v>2</v>
      </c>
      <c r="F40" s="57">
        <v>0.08</v>
      </c>
      <c r="G40" s="58"/>
      <c r="H40" s="58"/>
      <c r="I40" s="59"/>
      <c r="J40" s="59"/>
    </row>
    <row r="41" spans="1:10" s="60" customFormat="1" ht="63.75" customHeight="1">
      <c r="A41" s="54">
        <v>2</v>
      </c>
      <c r="B41" s="55" t="s">
        <v>130</v>
      </c>
      <c r="C41" s="54">
        <v>750</v>
      </c>
      <c r="D41" s="54" t="s">
        <v>12</v>
      </c>
      <c r="E41" s="56">
        <v>2</v>
      </c>
      <c r="F41" s="57">
        <v>0.08</v>
      </c>
      <c r="G41" s="58"/>
      <c r="H41" s="58"/>
      <c r="I41" s="59"/>
      <c r="J41" s="59"/>
    </row>
    <row r="42" spans="1:10" s="60" customFormat="1" ht="102" customHeight="1">
      <c r="A42" s="54">
        <v>3</v>
      </c>
      <c r="B42" s="55" t="s">
        <v>131</v>
      </c>
      <c r="C42" s="54">
        <v>100</v>
      </c>
      <c r="D42" s="54" t="s">
        <v>12</v>
      </c>
      <c r="E42" s="56">
        <v>9.5</v>
      </c>
      <c r="F42" s="57">
        <v>0.08</v>
      </c>
      <c r="G42" s="58"/>
      <c r="H42" s="58"/>
      <c r="I42" s="59"/>
      <c r="J42" s="59"/>
    </row>
    <row r="43" spans="1:10" s="60" customFormat="1" ht="178.5" customHeight="1">
      <c r="A43" s="54">
        <v>4</v>
      </c>
      <c r="B43" s="55" t="s">
        <v>132</v>
      </c>
      <c r="C43" s="54">
        <v>1800</v>
      </c>
      <c r="D43" s="54" t="s">
        <v>94</v>
      </c>
      <c r="E43" s="56">
        <v>5.7</v>
      </c>
      <c r="F43" s="57">
        <v>0.23</v>
      </c>
      <c r="G43" s="58"/>
      <c r="H43" s="58"/>
      <c r="I43" s="59"/>
      <c r="J43" s="59"/>
    </row>
    <row r="44" spans="1:10" s="60" customFormat="1" ht="102" customHeight="1">
      <c r="A44" s="54">
        <v>5</v>
      </c>
      <c r="B44" s="55" t="s">
        <v>133</v>
      </c>
      <c r="C44" s="54">
        <v>50</v>
      </c>
      <c r="D44" s="54" t="s">
        <v>12</v>
      </c>
      <c r="E44" s="56">
        <v>11.9</v>
      </c>
      <c r="F44" s="57">
        <v>0.08</v>
      </c>
      <c r="G44" s="58"/>
      <c r="H44" s="58"/>
      <c r="I44" s="59"/>
      <c r="J44" s="59"/>
    </row>
    <row r="45" spans="1:10" s="60" customFormat="1" ht="89.25" customHeight="1">
      <c r="A45" s="54">
        <v>6</v>
      </c>
      <c r="B45" s="55" t="s">
        <v>134</v>
      </c>
      <c r="C45" s="54">
        <v>50</v>
      </c>
      <c r="D45" s="54" t="s">
        <v>12</v>
      </c>
      <c r="E45" s="56">
        <v>18</v>
      </c>
      <c r="F45" s="57">
        <v>0.08</v>
      </c>
      <c r="G45" s="58"/>
      <c r="H45" s="58"/>
      <c r="I45" s="59"/>
      <c r="J45" s="59"/>
    </row>
    <row r="46" spans="5:8" s="60" customFormat="1" ht="15" customHeight="1">
      <c r="E46" s="69" t="s">
        <v>125</v>
      </c>
      <c r="F46" s="70"/>
      <c r="G46" s="71">
        <f>SUM(G40:G45)</f>
        <v>0</v>
      </c>
      <c r="H46" s="71">
        <f>SUM(H40:H45)</f>
        <v>0</v>
      </c>
    </row>
    <row r="47" spans="2:10" s="60" customFormat="1" ht="12.75" customHeight="1">
      <c r="B47" s="87" t="s">
        <v>126</v>
      </c>
      <c r="C47" s="87"/>
      <c r="D47" s="87"/>
      <c r="E47" s="87"/>
      <c r="F47" s="87"/>
      <c r="G47" s="87"/>
      <c r="H47" s="87"/>
      <c r="I47" s="87"/>
      <c r="J47" s="87"/>
    </row>
    <row r="48" spans="2:10" s="60" customFormat="1" ht="12.75" customHeight="1">
      <c r="B48" s="87" t="s">
        <v>127</v>
      </c>
      <c r="C48" s="87"/>
      <c r="D48" s="87"/>
      <c r="E48" s="87"/>
      <c r="F48" s="87"/>
      <c r="G48" s="87"/>
      <c r="H48" s="87"/>
      <c r="I48" s="87"/>
      <c r="J48" s="87"/>
    </row>
    <row r="49" spans="1:8" s="60" customFormat="1" ht="12.75" customHeight="1">
      <c r="A49" s="45"/>
      <c r="B49" s="72"/>
      <c r="C49" s="45"/>
      <c r="D49" s="45"/>
      <c r="E49" s="46"/>
      <c r="F49" s="47"/>
      <c r="G49" s="61"/>
      <c r="H49" s="61"/>
    </row>
    <row r="50" spans="1:8" s="60" customFormat="1" ht="12.75" customHeight="1">
      <c r="A50" s="45"/>
      <c r="B50" s="72"/>
      <c r="C50" s="45"/>
      <c r="D50" s="45"/>
      <c r="E50" s="46"/>
      <c r="F50" s="47"/>
      <c r="G50" s="61"/>
      <c r="H50" s="61"/>
    </row>
    <row r="51" spans="1:10" s="60" customFormat="1" ht="12.75" customHeight="1">
      <c r="A51" s="86" t="s">
        <v>97</v>
      </c>
      <c r="B51" s="86"/>
      <c r="C51" s="86"/>
      <c r="D51" s="86"/>
      <c r="E51" s="86"/>
      <c r="F51" s="86"/>
      <c r="G51" s="86"/>
      <c r="H51" s="86"/>
      <c r="I51" s="86"/>
      <c r="J51" s="86"/>
    </row>
    <row r="52" spans="1:10" s="60" customFormat="1" ht="12.75" customHeight="1">
      <c r="A52" s="86" t="s">
        <v>0</v>
      </c>
      <c r="B52" s="86"/>
      <c r="C52" s="86"/>
      <c r="D52" s="86"/>
      <c r="E52" s="86"/>
      <c r="F52" s="86"/>
      <c r="G52" s="86"/>
      <c r="H52" s="86"/>
      <c r="I52" s="86"/>
      <c r="J52" s="86"/>
    </row>
    <row r="53" spans="1:10" s="60" customFormat="1" ht="12.75" customHeight="1">
      <c r="A53" s="86" t="s">
        <v>135</v>
      </c>
      <c r="B53" s="86"/>
      <c r="C53" s="86"/>
      <c r="D53" s="86"/>
      <c r="E53" s="86"/>
      <c r="F53" s="86"/>
      <c r="G53" s="86"/>
      <c r="H53" s="86"/>
      <c r="I53" s="86"/>
      <c r="J53" s="86"/>
    </row>
    <row r="54" spans="1:8" s="60" customFormat="1" ht="12.75" customHeight="1">
      <c r="A54" s="45"/>
      <c r="B54" s="72"/>
      <c r="C54" s="45"/>
      <c r="D54" s="45"/>
      <c r="E54" s="46"/>
      <c r="F54" s="47"/>
      <c r="G54" s="61"/>
      <c r="H54" s="61"/>
    </row>
    <row r="55" spans="1:10" s="60" customFormat="1" ht="38.25" customHeight="1">
      <c r="A55" s="48" t="s">
        <v>1</v>
      </c>
      <c r="B55" s="49" t="s">
        <v>99</v>
      </c>
      <c r="C55" s="48" t="s">
        <v>100</v>
      </c>
      <c r="D55" s="48" t="s">
        <v>95</v>
      </c>
      <c r="E55" s="50" t="s">
        <v>101</v>
      </c>
      <c r="F55" s="51" t="s">
        <v>5</v>
      </c>
      <c r="G55" s="52" t="s">
        <v>102</v>
      </c>
      <c r="H55" s="52" t="s">
        <v>7</v>
      </c>
      <c r="I55" s="48" t="s">
        <v>8</v>
      </c>
      <c r="J55" s="53" t="s">
        <v>103</v>
      </c>
    </row>
    <row r="56" spans="1:10" s="60" customFormat="1" ht="51" customHeight="1">
      <c r="A56" s="54">
        <v>1</v>
      </c>
      <c r="B56" s="55" t="s">
        <v>136</v>
      </c>
      <c r="C56" s="54">
        <v>450</v>
      </c>
      <c r="D56" s="54" t="s">
        <v>12</v>
      </c>
      <c r="E56" s="56">
        <v>18</v>
      </c>
      <c r="F56" s="57">
        <v>0.08</v>
      </c>
      <c r="G56" s="58"/>
      <c r="H56" s="58"/>
      <c r="I56" s="59"/>
      <c r="J56" s="59"/>
    </row>
    <row r="57" spans="1:10" s="60" customFormat="1" ht="38.25" customHeight="1">
      <c r="A57" s="54">
        <v>2</v>
      </c>
      <c r="B57" s="55" t="s">
        <v>137</v>
      </c>
      <c r="C57" s="54">
        <v>450</v>
      </c>
      <c r="D57" s="54" t="s">
        <v>12</v>
      </c>
      <c r="E57" s="56">
        <v>2.8</v>
      </c>
      <c r="F57" s="57">
        <v>0.08</v>
      </c>
      <c r="G57" s="58"/>
      <c r="H57" s="58"/>
      <c r="I57" s="59"/>
      <c r="J57" s="59"/>
    </row>
    <row r="58" spans="1:10" s="60" customFormat="1" ht="25.5" customHeight="1">
      <c r="A58" s="54">
        <v>3</v>
      </c>
      <c r="B58" s="55" t="s">
        <v>138</v>
      </c>
      <c r="C58" s="54">
        <v>12</v>
      </c>
      <c r="D58" s="54" t="s">
        <v>12</v>
      </c>
      <c r="E58" s="56">
        <v>180</v>
      </c>
      <c r="F58" s="57">
        <v>0.08</v>
      </c>
      <c r="G58" s="58"/>
      <c r="H58" s="58"/>
      <c r="I58" s="59"/>
      <c r="J58" s="59"/>
    </row>
    <row r="59" spans="1:10" s="60" customFormat="1" ht="38.25" customHeight="1">
      <c r="A59" s="54">
        <v>4</v>
      </c>
      <c r="B59" s="55" t="s">
        <v>139</v>
      </c>
      <c r="C59" s="54">
        <v>150</v>
      </c>
      <c r="D59" s="54" t="s">
        <v>12</v>
      </c>
      <c r="E59" s="56">
        <v>2</v>
      </c>
      <c r="F59" s="57">
        <v>0.08</v>
      </c>
      <c r="G59" s="58"/>
      <c r="H59" s="58"/>
      <c r="I59" s="59"/>
      <c r="J59" s="59"/>
    </row>
    <row r="60" spans="1:10" s="60" customFormat="1" ht="76.5" customHeight="1">
      <c r="A60" s="54">
        <v>5</v>
      </c>
      <c r="B60" s="55" t="s">
        <v>140</v>
      </c>
      <c r="C60" s="54">
        <v>200</v>
      </c>
      <c r="D60" s="54" t="s">
        <v>12</v>
      </c>
      <c r="E60" s="56">
        <v>3</v>
      </c>
      <c r="F60" s="57">
        <v>0.08</v>
      </c>
      <c r="G60" s="58"/>
      <c r="H60" s="58"/>
      <c r="I60" s="59"/>
      <c r="J60" s="59"/>
    </row>
    <row r="61" spans="1:10" s="60" customFormat="1" ht="25.5" customHeight="1">
      <c r="A61" s="54">
        <v>6</v>
      </c>
      <c r="B61" s="55" t="s">
        <v>141</v>
      </c>
      <c r="C61" s="54">
        <v>20</v>
      </c>
      <c r="D61" s="54" t="s">
        <v>12</v>
      </c>
      <c r="E61" s="56">
        <v>9.5</v>
      </c>
      <c r="F61" s="57">
        <v>0.08</v>
      </c>
      <c r="G61" s="58"/>
      <c r="H61" s="58"/>
      <c r="I61" s="59"/>
      <c r="J61" s="59"/>
    </row>
    <row r="62" spans="1:10" s="60" customFormat="1" ht="38.25" customHeight="1">
      <c r="A62" s="54">
        <v>7</v>
      </c>
      <c r="B62" s="55" t="s">
        <v>142</v>
      </c>
      <c r="C62" s="54">
        <v>20</v>
      </c>
      <c r="D62" s="54" t="s">
        <v>12</v>
      </c>
      <c r="E62" s="56">
        <v>10</v>
      </c>
      <c r="F62" s="57">
        <v>0.08</v>
      </c>
      <c r="G62" s="58"/>
      <c r="H62" s="58"/>
      <c r="I62" s="59"/>
      <c r="J62" s="59"/>
    </row>
    <row r="63" spans="1:10" s="60" customFormat="1" ht="89.25" customHeight="1">
      <c r="A63" s="54">
        <v>8</v>
      </c>
      <c r="B63" s="55" t="s">
        <v>143</v>
      </c>
      <c r="C63" s="54">
        <v>35</v>
      </c>
      <c r="D63" s="54" t="s">
        <v>12</v>
      </c>
      <c r="E63" s="56">
        <v>8</v>
      </c>
      <c r="F63" s="57">
        <v>0.08</v>
      </c>
      <c r="G63" s="58"/>
      <c r="H63" s="58"/>
      <c r="I63" s="59"/>
      <c r="J63" s="59"/>
    </row>
    <row r="64" spans="1:10" s="60" customFormat="1" ht="51" customHeight="1">
      <c r="A64" s="54">
        <v>9</v>
      </c>
      <c r="B64" s="55" t="s">
        <v>144</v>
      </c>
      <c r="C64" s="54">
        <v>20</v>
      </c>
      <c r="D64" s="54" t="s">
        <v>12</v>
      </c>
      <c r="E64" s="56">
        <v>8</v>
      </c>
      <c r="F64" s="57">
        <v>0.08</v>
      </c>
      <c r="G64" s="58"/>
      <c r="H64" s="58"/>
      <c r="I64" s="59"/>
      <c r="J64" s="59"/>
    </row>
    <row r="65" spans="1:10" s="60" customFormat="1" ht="51" customHeight="1">
      <c r="A65" s="54">
        <v>10</v>
      </c>
      <c r="B65" s="55" t="s">
        <v>145</v>
      </c>
      <c r="C65" s="54">
        <v>10</v>
      </c>
      <c r="D65" s="54" t="s">
        <v>12</v>
      </c>
      <c r="E65" s="56">
        <v>29</v>
      </c>
      <c r="F65" s="57">
        <v>0.08</v>
      </c>
      <c r="G65" s="58"/>
      <c r="H65" s="58"/>
      <c r="I65" s="59"/>
      <c r="J65" s="59"/>
    </row>
    <row r="66" spans="1:10" s="60" customFormat="1" ht="51" customHeight="1">
      <c r="A66" s="54">
        <v>11</v>
      </c>
      <c r="B66" s="55" t="s">
        <v>146</v>
      </c>
      <c r="C66" s="54">
        <v>10</v>
      </c>
      <c r="D66" s="54" t="s">
        <v>12</v>
      </c>
      <c r="E66" s="56">
        <v>8</v>
      </c>
      <c r="F66" s="57">
        <v>0.08</v>
      </c>
      <c r="G66" s="58"/>
      <c r="H66" s="58"/>
      <c r="I66" s="59"/>
      <c r="J66" s="59"/>
    </row>
    <row r="67" spans="1:10" s="60" customFormat="1" ht="38.25" customHeight="1">
      <c r="A67" s="54">
        <v>12</v>
      </c>
      <c r="B67" s="55" t="s">
        <v>147</v>
      </c>
      <c r="C67" s="54">
        <v>10</v>
      </c>
      <c r="D67" s="54" t="s">
        <v>12</v>
      </c>
      <c r="E67" s="56">
        <v>17</v>
      </c>
      <c r="F67" s="57">
        <v>0.08</v>
      </c>
      <c r="G67" s="58"/>
      <c r="H67" s="58"/>
      <c r="I67" s="59"/>
      <c r="J67" s="59"/>
    </row>
    <row r="68" spans="1:10" s="60" customFormat="1" ht="25.5" customHeight="1">
      <c r="A68" s="54">
        <v>13</v>
      </c>
      <c r="B68" s="55" t="s">
        <v>148</v>
      </c>
      <c r="C68" s="54">
        <v>20</v>
      </c>
      <c r="D68" s="54" t="s">
        <v>12</v>
      </c>
      <c r="E68" s="56">
        <v>14</v>
      </c>
      <c r="F68" s="57">
        <v>0.08</v>
      </c>
      <c r="G68" s="58"/>
      <c r="H68" s="58"/>
      <c r="I68" s="59"/>
      <c r="J68" s="59"/>
    </row>
    <row r="69" spans="1:10" s="60" customFormat="1" ht="25.5" customHeight="1">
      <c r="A69" s="54">
        <v>14</v>
      </c>
      <c r="B69" s="55" t="s">
        <v>149</v>
      </c>
      <c r="C69" s="54"/>
      <c r="D69" s="54" t="s">
        <v>96</v>
      </c>
      <c r="E69" s="56">
        <v>27.5</v>
      </c>
      <c r="F69" s="57">
        <v>0.08</v>
      </c>
      <c r="G69" s="58"/>
      <c r="H69" s="58"/>
      <c r="I69" s="59"/>
      <c r="J69" s="59"/>
    </row>
    <row r="70" spans="1:10" s="60" customFormat="1" ht="51" customHeight="1">
      <c r="A70" s="54">
        <v>15</v>
      </c>
      <c r="B70" s="55" t="s">
        <v>150</v>
      </c>
      <c r="C70" s="54">
        <v>180</v>
      </c>
      <c r="D70" s="54" t="s">
        <v>13</v>
      </c>
      <c r="E70" s="56">
        <v>12</v>
      </c>
      <c r="F70" s="57">
        <v>0.08</v>
      </c>
      <c r="G70" s="58"/>
      <c r="H70" s="58"/>
      <c r="I70" s="59"/>
      <c r="J70" s="59"/>
    </row>
    <row r="71" spans="1:10" s="60" customFormat="1" ht="12.75" customHeight="1">
      <c r="A71" s="54">
        <v>16</v>
      </c>
      <c r="B71" s="55" t="s">
        <v>151</v>
      </c>
      <c r="C71" s="54">
        <v>30</v>
      </c>
      <c r="D71" s="54" t="s">
        <v>12</v>
      </c>
      <c r="E71" s="56">
        <v>8</v>
      </c>
      <c r="F71" s="57">
        <v>0.08</v>
      </c>
      <c r="G71" s="58"/>
      <c r="H71" s="58"/>
      <c r="I71" s="59"/>
      <c r="J71" s="59"/>
    </row>
    <row r="72" spans="1:10" s="60" customFormat="1" ht="12.75" customHeight="1">
      <c r="A72" s="54">
        <v>17</v>
      </c>
      <c r="B72" s="55" t="s">
        <v>152</v>
      </c>
      <c r="C72" s="54">
        <v>200</v>
      </c>
      <c r="D72" s="54" t="s">
        <v>12</v>
      </c>
      <c r="E72" s="56">
        <v>1.2</v>
      </c>
      <c r="F72" s="57">
        <v>0.08</v>
      </c>
      <c r="G72" s="58"/>
      <c r="H72" s="58"/>
      <c r="I72" s="59"/>
      <c r="J72" s="59"/>
    </row>
    <row r="73" spans="1:10" s="60" customFormat="1" ht="51" customHeight="1">
      <c r="A73" s="54">
        <v>18</v>
      </c>
      <c r="B73" s="55" t="s">
        <v>153</v>
      </c>
      <c r="C73" s="54">
        <v>40</v>
      </c>
      <c r="D73" s="54" t="s">
        <v>12</v>
      </c>
      <c r="E73" s="56">
        <v>20</v>
      </c>
      <c r="F73" s="57">
        <v>0.08</v>
      </c>
      <c r="G73" s="58"/>
      <c r="H73" s="58"/>
      <c r="I73" s="59"/>
      <c r="J73" s="59"/>
    </row>
    <row r="74" spans="5:8" s="60" customFormat="1" ht="15" customHeight="1">
      <c r="E74" s="69" t="s">
        <v>125</v>
      </c>
      <c r="F74" s="70"/>
      <c r="G74" s="71">
        <f>SUM(G56:G73)</f>
        <v>0</v>
      </c>
      <c r="H74" s="71">
        <f>SUM(H56:H73)</f>
        <v>0</v>
      </c>
    </row>
    <row r="75" spans="1:10" ht="12.75" customHeight="1">
      <c r="A75" s="60"/>
      <c r="B75" s="87" t="s">
        <v>126</v>
      </c>
      <c r="C75" s="87"/>
      <c r="D75" s="87"/>
      <c r="E75" s="87"/>
      <c r="F75" s="87"/>
      <c r="G75" s="87"/>
      <c r="H75" s="87"/>
      <c r="I75" s="87"/>
      <c r="J75" s="87"/>
    </row>
    <row r="76" spans="1:10" ht="12.75" customHeight="1">
      <c r="A76" s="60"/>
      <c r="B76" s="87" t="s">
        <v>127</v>
      </c>
      <c r="C76" s="87"/>
      <c r="D76" s="87"/>
      <c r="E76" s="87"/>
      <c r="F76" s="87"/>
      <c r="G76" s="87"/>
      <c r="H76" s="87"/>
      <c r="I76" s="87"/>
      <c r="J76" s="87"/>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2020-06-19T06:12:33Z</dcterms:modified>
  <cp:category/>
  <cp:version/>
  <cp:contentType/>
  <cp:contentStatus/>
</cp:coreProperties>
</file>